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O TAO - BAO\AV DAU RA\C1-THANG082016\"/>
    </mc:Choice>
  </mc:AlternateContent>
  <bookViews>
    <workbookView xWindow="0" yWindow="0" windowWidth="10215" windowHeight="1875"/>
  </bookViews>
  <sheets>
    <sheet name="Sheet1 (2)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M9" i="4" l="1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8" i="4"/>
  <c r="F95" i="4" l="1"/>
  <c r="F96" i="4"/>
  <c r="K92" i="4" l="1"/>
  <c r="K91" i="4"/>
  <c r="K90" i="4"/>
  <c r="K89" i="4"/>
  <c r="K88" i="4"/>
  <c r="K87" i="4"/>
  <c r="K86" i="4"/>
  <c r="K83" i="4"/>
  <c r="K84" i="4"/>
  <c r="K85" i="4"/>
  <c r="K77" i="4"/>
  <c r="K81" i="4"/>
  <c r="K79" i="4"/>
  <c r="K82" i="4"/>
  <c r="K80" i="4"/>
  <c r="K78" i="4"/>
  <c r="K74" i="4"/>
  <c r="K73" i="4"/>
  <c r="K75" i="4"/>
  <c r="K76" i="4"/>
  <c r="K72" i="4"/>
  <c r="K52" i="4"/>
  <c r="K71" i="4"/>
  <c r="K65" i="4"/>
  <c r="K69" i="4"/>
  <c r="K68" i="4"/>
  <c r="K70" i="4"/>
  <c r="K66" i="4"/>
  <c r="K67" i="4"/>
  <c r="K64" i="4"/>
  <c r="K63" i="4"/>
  <c r="K62" i="4"/>
  <c r="K61" i="4"/>
  <c r="K60" i="4"/>
  <c r="K58" i="4"/>
  <c r="K59" i="4"/>
  <c r="K57" i="4"/>
  <c r="K56" i="4"/>
  <c r="K55" i="4"/>
  <c r="K54" i="4"/>
  <c r="K53" i="4"/>
  <c r="K51" i="4"/>
  <c r="K50" i="4"/>
  <c r="K49" i="4"/>
  <c r="K48" i="4"/>
  <c r="K47" i="4"/>
  <c r="K46" i="4"/>
  <c r="K42" i="4"/>
  <c r="K43" i="4"/>
  <c r="K44" i="4"/>
  <c r="K45" i="4"/>
  <c r="K41" i="4"/>
  <c r="K40" i="4"/>
  <c r="K39" i="4"/>
  <c r="K38" i="4"/>
  <c r="K37" i="4"/>
  <c r="K32" i="4"/>
  <c r="K35" i="4"/>
  <c r="K34" i="4"/>
  <c r="K36" i="4"/>
  <c r="K33" i="4"/>
  <c r="K31" i="4"/>
  <c r="K30" i="4"/>
  <c r="K29" i="4"/>
  <c r="K28" i="4"/>
  <c r="K27" i="4"/>
  <c r="K26" i="4"/>
  <c r="K25" i="4"/>
  <c r="K24" i="4"/>
  <c r="K23" i="4"/>
  <c r="K22" i="4"/>
  <c r="K21" i="4"/>
  <c r="K15" i="4"/>
  <c r="K18" i="4"/>
  <c r="K19" i="4"/>
  <c r="K20" i="4"/>
  <c r="K17" i="4"/>
  <c r="K16" i="4"/>
  <c r="K14" i="4"/>
  <c r="K13" i="4"/>
  <c r="K12" i="4"/>
  <c r="K9" i="4"/>
  <c r="K10" i="4"/>
  <c r="K11" i="4"/>
  <c r="K8" i="4"/>
  <c r="D94" i="4" l="1"/>
  <c r="F94" i="4" s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4" i="1"/>
</calcChain>
</file>

<file path=xl/sharedStrings.xml><?xml version="1.0" encoding="utf-8"?>
<sst xmlns="http://schemas.openxmlformats.org/spreadsheetml/2006/main" count="1231" uniqueCount="341">
  <si>
    <t>STT</t>
  </si>
  <si>
    <t>Mã SV</t>
  </si>
  <si>
    <t>Họ Và Tên</t>
  </si>
  <si>
    <t>Ngày Sinh</t>
  </si>
  <si>
    <t xml:space="preserve">Số Tờ
</t>
  </si>
  <si>
    <t>Tên Lớp</t>
  </si>
  <si>
    <t>13950001</t>
  </si>
  <si>
    <t xml:space="preserve">Hà Thị Diệu </t>
  </si>
  <si>
    <t>An</t>
  </si>
  <si>
    <t>24/06/1995</t>
  </si>
  <si>
    <t>139501A</t>
  </si>
  <si>
    <t>12950001</t>
  </si>
  <si>
    <t xml:space="preserve">Đỗ Nguyễn Hoàng </t>
  </si>
  <si>
    <t>Anh</t>
  </si>
  <si>
    <t>18/09/1993</t>
  </si>
  <si>
    <t>129502A</t>
  </si>
  <si>
    <t>13950010</t>
  </si>
  <si>
    <t xml:space="preserve">Phạm Nhật </t>
  </si>
  <si>
    <t>18/12/1995</t>
  </si>
  <si>
    <t>12950004</t>
  </si>
  <si>
    <t xml:space="preserve">Tạ Nguyễn Ngọc </t>
  </si>
  <si>
    <t>29/03/1994</t>
  </si>
  <si>
    <t>12950005</t>
  </si>
  <si>
    <t xml:space="preserve">Nguyễn Thị Ngọc </t>
  </si>
  <si>
    <t>ánh</t>
  </si>
  <si>
    <t>02/10/1994</t>
  </si>
  <si>
    <t>12950009</t>
  </si>
  <si>
    <t xml:space="preserve">Mai Thị Tiến </t>
  </si>
  <si>
    <t>Chi</t>
  </si>
  <si>
    <t>25/08/1994</t>
  </si>
  <si>
    <t>129501B</t>
  </si>
  <si>
    <t>12950010</t>
  </si>
  <si>
    <t xml:space="preserve">Trần Kim </t>
  </si>
  <si>
    <t>22/04/1994</t>
  </si>
  <si>
    <t>12950013</t>
  </si>
  <si>
    <t xml:space="preserve">Nguyễn Thị Bảo </t>
  </si>
  <si>
    <t>Dung</t>
  </si>
  <si>
    <t>15/10/1994</t>
  </si>
  <si>
    <t>12950014</t>
  </si>
  <si>
    <t xml:space="preserve">Vương Thị Thùy </t>
  </si>
  <si>
    <t>27/06/1993</t>
  </si>
  <si>
    <t>129501A</t>
  </si>
  <si>
    <t>13950025</t>
  </si>
  <si>
    <t xml:space="preserve">Nguyễn Thị Mỹ </t>
  </si>
  <si>
    <t>Duyên</t>
  </si>
  <si>
    <t>07/07/1995</t>
  </si>
  <si>
    <t>12950015</t>
  </si>
  <si>
    <t xml:space="preserve">Trần Thị Mỹ </t>
  </si>
  <si>
    <t>22/07/1994</t>
  </si>
  <si>
    <t>13950026</t>
  </si>
  <si>
    <t xml:space="preserve">Nguyễn Minh </t>
  </si>
  <si>
    <t>Dương</t>
  </si>
  <si>
    <t>17/03/1995</t>
  </si>
  <si>
    <t>12950016</t>
  </si>
  <si>
    <t xml:space="preserve">Trịnh Tiến </t>
  </si>
  <si>
    <t>Đạt</t>
  </si>
  <si>
    <t>02/12/1994</t>
  </si>
  <si>
    <t>12950017</t>
  </si>
  <si>
    <t xml:space="preserve">Võ Thị </t>
  </si>
  <si>
    <t>Gái</t>
  </si>
  <si>
    <t>30/02/1994</t>
  </si>
  <si>
    <t>13950030</t>
  </si>
  <si>
    <t xml:space="preserve">Phan Đỗ Hương </t>
  </si>
  <si>
    <t>Giang</t>
  </si>
  <si>
    <t>29/07/1995</t>
  </si>
  <si>
    <t>139501B</t>
  </si>
  <si>
    <t>12950019</t>
  </si>
  <si>
    <t xml:space="preserve">Nguyễn Văn </t>
  </si>
  <si>
    <t>Giới</t>
  </si>
  <si>
    <t>10/04/1994</t>
  </si>
  <si>
    <t>12950020</t>
  </si>
  <si>
    <t xml:space="preserve">Ngô Thị Thu </t>
  </si>
  <si>
    <t>Hà</t>
  </si>
  <si>
    <t>02/11/1994</t>
  </si>
  <si>
    <t>12950021</t>
  </si>
  <si>
    <t xml:space="preserve">Nguyễn Thanh </t>
  </si>
  <si>
    <t>23/05/1994</t>
  </si>
  <si>
    <t>12950022</t>
  </si>
  <si>
    <t xml:space="preserve">Đỗ Thi </t>
  </si>
  <si>
    <t>Hạnh</t>
  </si>
  <si>
    <t>18/11/1994</t>
  </si>
  <si>
    <t>12950023</t>
  </si>
  <si>
    <t xml:space="preserve">Lê Thị Thu </t>
  </si>
  <si>
    <t>Hiền</t>
  </si>
  <si>
    <t>12/09/1994</t>
  </si>
  <si>
    <t>12950026</t>
  </si>
  <si>
    <t xml:space="preserve">Nguyễn Thị Minh </t>
  </si>
  <si>
    <t>Hiếu</t>
  </si>
  <si>
    <t>10/06/1994</t>
  </si>
  <si>
    <t>Reading</t>
  </si>
  <si>
    <t>Speaking</t>
  </si>
  <si>
    <t>Listening</t>
  </si>
  <si>
    <t>Writing</t>
  </si>
  <si>
    <t>v</t>
  </si>
  <si>
    <t>13950038</t>
  </si>
  <si>
    <t>18/03/1995</t>
  </si>
  <si>
    <t>12950027</t>
  </si>
  <si>
    <t xml:space="preserve">Nguyễn Thị </t>
  </si>
  <si>
    <t>Hoa</t>
  </si>
  <si>
    <t>17/12/1993</t>
  </si>
  <si>
    <t>13950039</t>
  </si>
  <si>
    <t xml:space="preserve">Vũ Thị </t>
  </si>
  <si>
    <t>Hoài</t>
  </si>
  <si>
    <t>24/05/1994</t>
  </si>
  <si>
    <t>12950030</t>
  </si>
  <si>
    <t xml:space="preserve">Lương Thị Quang </t>
  </si>
  <si>
    <t>Huy</t>
  </si>
  <si>
    <t>05/02/1994</t>
  </si>
  <si>
    <t>12950032</t>
  </si>
  <si>
    <t xml:space="preserve">Đinh Thị Mỹ </t>
  </si>
  <si>
    <t>Huyền</t>
  </si>
  <si>
    <t>07/08/1994</t>
  </si>
  <si>
    <t>12950033</t>
  </si>
  <si>
    <t xml:space="preserve">Phạm Thị </t>
  </si>
  <si>
    <t>07/12/1993</t>
  </si>
  <si>
    <t>12950034</t>
  </si>
  <si>
    <t xml:space="preserve">Trương Thị Hương </t>
  </si>
  <si>
    <t>27/09/1994</t>
  </si>
  <si>
    <t>13950043</t>
  </si>
  <si>
    <t xml:space="preserve">Nguyễn Thị Ly </t>
  </si>
  <si>
    <t>Hương</t>
  </si>
  <si>
    <t>21/10/1995</t>
  </si>
  <si>
    <t>12950036</t>
  </si>
  <si>
    <t xml:space="preserve">Nguyễn Thị Phy </t>
  </si>
  <si>
    <t>Khanh</t>
  </si>
  <si>
    <t>23/11/1994</t>
  </si>
  <si>
    <t>12950037</t>
  </si>
  <si>
    <t xml:space="preserve">Nguyễn Ngọc Thiên </t>
  </si>
  <si>
    <t>Kim</t>
  </si>
  <si>
    <t>20/11/1994</t>
  </si>
  <si>
    <t>12950038</t>
  </si>
  <si>
    <t>Lâm</t>
  </si>
  <si>
    <t>07/02/1994</t>
  </si>
  <si>
    <t>12950039</t>
  </si>
  <si>
    <t xml:space="preserve">Bùi Khánh </t>
  </si>
  <si>
    <t>Linh</t>
  </si>
  <si>
    <t>09/08/1994</t>
  </si>
  <si>
    <t>129502B</t>
  </si>
  <si>
    <t>12950040</t>
  </si>
  <si>
    <t xml:space="preserve">Lê Hoài Mỹ </t>
  </si>
  <si>
    <t>26/04/1993</t>
  </si>
  <si>
    <t>12950042</t>
  </si>
  <si>
    <t xml:space="preserve">Mai Thị Thùy </t>
  </si>
  <si>
    <t>25/07/1994</t>
  </si>
  <si>
    <t>12950043</t>
  </si>
  <si>
    <t xml:space="preserve">Ngô Thị </t>
  </si>
  <si>
    <t>04/04/1994</t>
  </si>
  <si>
    <t>12950044</t>
  </si>
  <si>
    <t xml:space="preserve">Nguyễn Khánh </t>
  </si>
  <si>
    <t>30/05/1994</t>
  </si>
  <si>
    <t>13950048</t>
  </si>
  <si>
    <t xml:space="preserve">Nguyễn Thị Nguyệt </t>
  </si>
  <si>
    <t>07/10/1995</t>
  </si>
  <si>
    <t>139502B</t>
  </si>
  <si>
    <t>12950046</t>
  </si>
  <si>
    <t xml:space="preserve">Trương Thị Mỹ </t>
  </si>
  <si>
    <t>Ly</t>
  </si>
  <si>
    <t>08/08/1993</t>
  </si>
  <si>
    <t>12950047</t>
  </si>
  <si>
    <t xml:space="preserve">Lê Thị Huyền </t>
  </si>
  <si>
    <t>Mi</t>
  </si>
  <si>
    <t>20/06/1994</t>
  </si>
  <si>
    <t>12950048</t>
  </si>
  <si>
    <t xml:space="preserve">Nguyễn Phan Trà </t>
  </si>
  <si>
    <t>09/09/1994</t>
  </si>
  <si>
    <t>13950053</t>
  </si>
  <si>
    <t xml:space="preserve">Nguyễn Thị Thuý </t>
  </si>
  <si>
    <t>Minh</t>
  </si>
  <si>
    <t>12/05/1995</t>
  </si>
  <si>
    <t>12950050</t>
  </si>
  <si>
    <t xml:space="preserve">Nguyễn Tố Lệ Thanh </t>
  </si>
  <si>
    <t>Nga</t>
  </si>
  <si>
    <t>10/08/1994</t>
  </si>
  <si>
    <t>12950051</t>
  </si>
  <si>
    <t xml:space="preserve">Trần Thị </t>
  </si>
  <si>
    <t>18/02/1993</t>
  </si>
  <si>
    <t>13950059</t>
  </si>
  <si>
    <t xml:space="preserve">Lung Bảo </t>
  </si>
  <si>
    <t>Ngọc</t>
  </si>
  <si>
    <t>29/09/1995</t>
  </si>
  <si>
    <t>12950054</t>
  </si>
  <si>
    <t xml:space="preserve">Thái Diễm </t>
  </si>
  <si>
    <t>Nguyên</t>
  </si>
  <si>
    <t>01/12/1994</t>
  </si>
  <si>
    <t>12950057</t>
  </si>
  <si>
    <t xml:space="preserve">Bùi Ngọc Quỳnh </t>
  </si>
  <si>
    <t>Nhi</t>
  </si>
  <si>
    <t>03/05/1994</t>
  </si>
  <si>
    <t>12950058</t>
  </si>
  <si>
    <t xml:space="preserve">Nguyễn Thị Thiên </t>
  </si>
  <si>
    <t>Nhiên</t>
  </si>
  <si>
    <t>05/11/1994</t>
  </si>
  <si>
    <t>13950067</t>
  </si>
  <si>
    <t xml:space="preserve">Nguyễn Phan Quỳnh </t>
  </si>
  <si>
    <t>Như</t>
  </si>
  <si>
    <t>08/06/1995</t>
  </si>
  <si>
    <t>12950061</t>
  </si>
  <si>
    <t xml:space="preserve">Nguyễn Phương </t>
  </si>
  <si>
    <t>Phương</t>
  </si>
  <si>
    <t>07/07/1994</t>
  </si>
  <si>
    <t>12950060</t>
  </si>
  <si>
    <t xml:space="preserve">Phù Nguyễn Trường </t>
  </si>
  <si>
    <t>Phước</t>
  </si>
  <si>
    <t>06/06/1991</t>
  </si>
  <si>
    <t>12950063</t>
  </si>
  <si>
    <t xml:space="preserve">Ngô Nguyễn Diễm </t>
  </si>
  <si>
    <t>Phượng</t>
  </si>
  <si>
    <t>20/10/1994</t>
  </si>
  <si>
    <t>12950064</t>
  </si>
  <si>
    <t xml:space="preserve">Võ Văn </t>
  </si>
  <si>
    <t>Quang</t>
  </si>
  <si>
    <t>06/08/1989</t>
  </si>
  <si>
    <t>12950066</t>
  </si>
  <si>
    <t xml:space="preserve">Đồng Thị Trúc </t>
  </si>
  <si>
    <t>Quyên</t>
  </si>
  <si>
    <t>14/01/1994</t>
  </si>
  <si>
    <t>12950067</t>
  </si>
  <si>
    <t xml:space="preserve">Đặng Thị Như </t>
  </si>
  <si>
    <t>Quỳnh</t>
  </si>
  <si>
    <t>05/07/1994</t>
  </si>
  <si>
    <t>12950069</t>
  </si>
  <si>
    <t xml:space="preserve">Lê Minh </t>
  </si>
  <si>
    <t>Sơn</t>
  </si>
  <si>
    <t>22/06/1994</t>
  </si>
  <si>
    <t>12950070</t>
  </si>
  <si>
    <t xml:space="preserve">Đặng Ngọc </t>
  </si>
  <si>
    <t>Thanh</t>
  </si>
  <si>
    <t>04/11/1993</t>
  </si>
  <si>
    <t>12950071</t>
  </si>
  <si>
    <t xml:space="preserve">Phạm Hoàng Thiên </t>
  </si>
  <si>
    <t>13/05/1994</t>
  </si>
  <si>
    <t>12950072</t>
  </si>
  <si>
    <t xml:space="preserve">Hồ Ngọc Thu </t>
  </si>
  <si>
    <t>Thảo</t>
  </si>
  <si>
    <t>27/09/1993</t>
  </si>
  <si>
    <t>12950073</t>
  </si>
  <si>
    <t>08/10/1994</t>
  </si>
  <si>
    <t>12950074</t>
  </si>
  <si>
    <t xml:space="preserve">Phạm Nguyễn Trang </t>
  </si>
  <si>
    <t>08/06/1994</t>
  </si>
  <si>
    <t>12950075</t>
  </si>
  <si>
    <t xml:space="preserve">Nguyễn Thị Hồng </t>
  </si>
  <si>
    <t>Thắm</t>
  </si>
  <si>
    <t>09/10/1994</t>
  </si>
  <si>
    <t>12950077</t>
  </si>
  <si>
    <t xml:space="preserve">Nguyễn Viết Duy </t>
  </si>
  <si>
    <t>Thông</t>
  </si>
  <si>
    <t>30/09/1994</t>
  </si>
  <si>
    <t>12950052</t>
  </si>
  <si>
    <t xml:space="preserve">Nguyễn Ngọc Kim </t>
  </si>
  <si>
    <t>Ngân</t>
  </si>
  <si>
    <t>21/09/1994</t>
  </si>
  <si>
    <t>12950078</t>
  </si>
  <si>
    <t xml:space="preserve">Nguyễn Ngọc </t>
  </si>
  <si>
    <t>Thu</t>
  </si>
  <si>
    <t>12950080</t>
  </si>
  <si>
    <t xml:space="preserve">Trịnh Thị Như </t>
  </si>
  <si>
    <t>Thủy</t>
  </si>
  <si>
    <t>31/07/1994</t>
  </si>
  <si>
    <t>12950081</t>
  </si>
  <si>
    <t xml:space="preserve">Đoàn Thị Thanh </t>
  </si>
  <si>
    <t>Thúy</t>
  </si>
  <si>
    <t>02/09/1994</t>
  </si>
  <si>
    <t>12950082</t>
  </si>
  <si>
    <t xml:space="preserve">Nguyễn Hữu Anh </t>
  </si>
  <si>
    <t>Thư</t>
  </si>
  <si>
    <t>07/09/1994</t>
  </si>
  <si>
    <t>12950083</t>
  </si>
  <si>
    <t xml:space="preserve">Nguyễn Thị Bé </t>
  </si>
  <si>
    <t>12950086</t>
  </si>
  <si>
    <t xml:space="preserve">Nguyễn Đặng Minh </t>
  </si>
  <si>
    <t>Trang</t>
  </si>
  <si>
    <t>18/06/1994</t>
  </si>
  <si>
    <t>12950087</t>
  </si>
  <si>
    <t xml:space="preserve">Nguyễn Phúc Thiên </t>
  </si>
  <si>
    <t>21/02/1994</t>
  </si>
  <si>
    <t>12950088</t>
  </si>
  <si>
    <t>08/01/1994</t>
  </si>
  <si>
    <t>12950089</t>
  </si>
  <si>
    <t xml:space="preserve">Nguyễn Thùy </t>
  </si>
  <si>
    <t>12950090</t>
  </si>
  <si>
    <t xml:space="preserve">Võ Thị Kim </t>
  </si>
  <si>
    <t>17/05/1994</t>
  </si>
  <si>
    <t>12950091</t>
  </si>
  <si>
    <t xml:space="preserve">Nguyễn Thị Hoài </t>
  </si>
  <si>
    <t>Trâm</t>
  </si>
  <si>
    <t>14/04/1994</t>
  </si>
  <si>
    <t>12950094</t>
  </si>
  <si>
    <t xml:space="preserve">Huỳnh Lê Diễm </t>
  </si>
  <si>
    <t>Trinh</t>
  </si>
  <si>
    <t>24/09/1994</t>
  </si>
  <si>
    <t>12950095</t>
  </si>
  <si>
    <t xml:space="preserve">Luân Đoàn Phương </t>
  </si>
  <si>
    <t>16/09/1994</t>
  </si>
  <si>
    <t>12950093</t>
  </si>
  <si>
    <t xml:space="preserve">Ngô Quang </t>
  </si>
  <si>
    <t>Trí</t>
  </si>
  <si>
    <t>02/03/1993</t>
  </si>
  <si>
    <t>12950096</t>
  </si>
  <si>
    <t xml:space="preserve">Mai Đào Thanh </t>
  </si>
  <si>
    <t>Trúc</t>
  </si>
  <si>
    <t>05/01/1994</t>
  </si>
  <si>
    <t>12950098</t>
  </si>
  <si>
    <t xml:space="preserve">Dương Nguyễn Phương </t>
  </si>
  <si>
    <t>Uyên</t>
  </si>
  <si>
    <t>09/05/1994</t>
  </si>
  <si>
    <t>12950099</t>
  </si>
  <si>
    <t>Vân</t>
  </si>
  <si>
    <t>05/06/1994</t>
  </si>
  <si>
    <t>13950108</t>
  </si>
  <si>
    <t xml:space="preserve">Ngô Thị Nguyễn </t>
  </si>
  <si>
    <t>Vy</t>
  </si>
  <si>
    <t>19/02/1995</t>
  </si>
  <si>
    <t>139502A</t>
  </si>
  <si>
    <t>12950102</t>
  </si>
  <si>
    <t>Xuân</t>
  </si>
  <si>
    <t>12950103</t>
  </si>
  <si>
    <t xml:space="preserve">Lê Thị Hồng </t>
  </si>
  <si>
    <t>Xuyến</t>
  </si>
  <si>
    <t>14/07/1994</t>
  </si>
  <si>
    <t>13950114</t>
  </si>
  <si>
    <t xml:space="preserve">Lê Thị Hoàng </t>
  </si>
  <si>
    <t>Yến</t>
  </si>
  <si>
    <t>28/12/1995</t>
  </si>
  <si>
    <t>Tổng</t>
  </si>
  <si>
    <t>A201</t>
  </si>
  <si>
    <t>A202</t>
  </si>
  <si>
    <t>A203</t>
  </si>
  <si>
    <t>A204</t>
  </si>
  <si>
    <t>Đạt chuẩn</t>
  </si>
  <si>
    <t>TRƯỜNG ĐẠI HỌC SƯ PHẠM KỸ THUẬT TP.HCM</t>
  </si>
  <si>
    <t>PHÒNG ĐÀO TẠO</t>
  </si>
  <si>
    <t>CỘNG HÒA XÃ HỘI CHỦ NGHĨA VIỆT NAM</t>
  </si>
  <si>
    <t>Độc lập-Tự do-Hạnh phúc</t>
  </si>
  <si>
    <t>Ngày thi: 11/09/2016</t>
  </si>
  <si>
    <t>Số SV đạt chuẩn C1:</t>
  </si>
  <si>
    <t>Số SV đạt chuẩn C2:</t>
  </si>
  <si>
    <t>Số SV chưa đạt chuẩn C1:</t>
  </si>
  <si>
    <t>Chiếm tỉ lệ:</t>
  </si>
  <si>
    <t>KẾT QUẢ THI ANH VĂN ĐẦU RA C1</t>
  </si>
  <si>
    <t>làm tròn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</si>
</sst>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Times New Roman"/>
      <charset val="1"/>
    </font>
    <font>
      <sz val="10"/>
      <name val="Times New Roman"/>
      <charset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ahoma"/>
      <family val="2"/>
    </font>
    <font>
      <b/>
      <sz val="14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left" vertical="center" wrapText="1"/>
    </xf>
    <xf numFmtId="0" fontId="3" fillId="0" borderId="4" xfId="1" applyNumberFormat="1" applyFont="1" applyFill="1" applyBorder="1" applyAlignment="1" applyProtection="1">
      <alignment horizontal="left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left" vertical="center" wrapText="1"/>
    </xf>
    <xf numFmtId="0" fontId="3" fillId="0" borderId="4" xfId="1" applyNumberFormat="1" applyFont="1" applyFill="1" applyBorder="1" applyAlignment="1" applyProtection="1">
      <alignment horizontal="left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</xf>
    <xf numFmtId="0" fontId="7" fillId="0" borderId="5" xfId="1" applyNumberFormat="1" applyFont="1" applyFill="1" applyBorder="1" applyAlignment="1" applyProtection="1">
      <alignment horizontal="left" vertical="center" wrapText="1"/>
    </xf>
    <xf numFmtId="0" fontId="7" fillId="0" borderId="4" xfId="1" applyNumberFormat="1" applyFont="1" applyFill="1" applyBorder="1" applyAlignment="1" applyProtection="1">
      <alignment horizontal="left" vertical="center" wrapText="1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9" fillId="0" borderId="0" xfId="0" applyFont="1"/>
    <xf numFmtId="0" fontId="13" fillId="0" borderId="0" xfId="1" applyNumberFormat="1" applyFont="1" applyFill="1" applyBorder="1" applyAlignment="1" applyProtection="1">
      <alignment horizontal="center" vertical="center" wrapText="1"/>
    </xf>
    <xf numFmtId="10" fontId="8" fillId="0" borderId="0" xfId="2" applyNumberFormat="1" applyFont="1"/>
    <xf numFmtId="0" fontId="10" fillId="0" borderId="0" xfId="0" applyFont="1"/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left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3" xfId="1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2</xdr:row>
      <xdr:rowOff>47625</xdr:rowOff>
    </xdr:from>
    <xdr:to>
      <xdr:col>10</xdr:col>
      <xdr:colOff>47625</xdr:colOff>
      <xdr:row>2</xdr:row>
      <xdr:rowOff>57151</xdr:rowOff>
    </xdr:to>
    <xdr:cxnSp macro="">
      <xdr:nvCxnSpPr>
        <xdr:cNvPr id="3" name="Straight Connector 2"/>
        <xdr:cNvCxnSpPr/>
      </xdr:nvCxnSpPr>
      <xdr:spPr>
        <a:xfrm>
          <a:off x="7829550" y="447675"/>
          <a:ext cx="17716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</xdr:row>
      <xdr:rowOff>85725</xdr:rowOff>
    </xdr:from>
    <xdr:to>
      <xdr:col>2</xdr:col>
      <xdr:colOff>1733550</xdr:colOff>
      <xdr:row>2</xdr:row>
      <xdr:rowOff>95251</xdr:rowOff>
    </xdr:to>
    <xdr:cxnSp macro="">
      <xdr:nvCxnSpPr>
        <xdr:cNvPr id="7" name="Straight Connector 6"/>
        <xdr:cNvCxnSpPr/>
      </xdr:nvCxnSpPr>
      <xdr:spPr>
        <a:xfrm>
          <a:off x="1019175" y="485775"/>
          <a:ext cx="17716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topLeftCell="A88" workbookViewId="0">
      <selection activeCell="D97" sqref="D97"/>
    </sheetView>
  </sheetViews>
  <sheetFormatPr defaultRowHeight="15" x14ac:dyDescent="0.25"/>
  <cols>
    <col min="1" max="1" width="6.7109375" customWidth="1"/>
    <col min="2" max="2" width="12.5703125" customWidth="1"/>
    <col min="3" max="3" width="26.28515625" customWidth="1"/>
    <col min="4" max="4" width="15.140625" customWidth="1"/>
    <col min="5" max="5" width="21" customWidth="1"/>
    <col min="6" max="6" width="15.140625" customWidth="1"/>
    <col min="7" max="9" width="12.7109375" customWidth="1"/>
    <col min="10" max="10" width="11.7109375" customWidth="1"/>
    <col min="13" max="13" width="15.7109375" customWidth="1"/>
  </cols>
  <sheetData>
    <row r="1" spans="1:13" s="23" customFormat="1" ht="15.75" x14ac:dyDescent="0.25">
      <c r="A1" s="30" t="s">
        <v>330</v>
      </c>
      <c r="B1" s="30"/>
      <c r="C1" s="30"/>
      <c r="D1" s="30"/>
      <c r="G1" s="30" t="s">
        <v>332</v>
      </c>
      <c r="H1" s="30"/>
      <c r="I1" s="30"/>
      <c r="J1" s="30"/>
      <c r="K1" s="30"/>
      <c r="L1" s="30"/>
      <c r="M1" s="30"/>
    </row>
    <row r="2" spans="1:13" s="23" customFormat="1" ht="15.75" x14ac:dyDescent="0.25">
      <c r="A2" s="31" t="s">
        <v>331</v>
      </c>
      <c r="B2" s="31"/>
      <c r="C2" s="31"/>
      <c r="D2" s="31"/>
      <c r="G2" s="30" t="s">
        <v>333</v>
      </c>
      <c r="H2" s="30"/>
      <c r="I2" s="30"/>
      <c r="J2" s="30"/>
      <c r="K2" s="30"/>
      <c r="L2" s="30"/>
      <c r="M2" s="30"/>
    </row>
    <row r="3" spans="1:13" ht="18.75" x14ac:dyDescent="0.3">
      <c r="C3" s="14"/>
    </row>
    <row r="4" spans="1:13" ht="19.5" x14ac:dyDescent="0.25">
      <c r="A4" s="32" t="s">
        <v>339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8.75" x14ac:dyDescent="0.3">
      <c r="A5" s="33" t="s">
        <v>334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7" spans="1:13" s="17" customFormat="1" ht="37.5" x14ac:dyDescent="0.3">
      <c r="A7" s="15" t="s">
        <v>0</v>
      </c>
      <c r="B7" s="16" t="s">
        <v>1</v>
      </c>
      <c r="C7" s="29" t="s">
        <v>2</v>
      </c>
      <c r="D7" s="29"/>
      <c r="E7" s="16" t="s">
        <v>3</v>
      </c>
      <c r="F7" s="16" t="s">
        <v>5</v>
      </c>
      <c r="G7" s="16" t="s">
        <v>89</v>
      </c>
      <c r="H7" s="16" t="s">
        <v>90</v>
      </c>
      <c r="I7" s="16" t="s">
        <v>91</v>
      </c>
      <c r="J7" s="16" t="s">
        <v>92</v>
      </c>
      <c r="K7" s="16" t="s">
        <v>324</v>
      </c>
      <c r="L7" s="27" t="s">
        <v>340</v>
      </c>
      <c r="M7" s="16" t="s">
        <v>329</v>
      </c>
    </row>
    <row r="8" spans="1:13" s="17" customFormat="1" ht="15" customHeight="1" x14ac:dyDescent="0.3">
      <c r="A8" s="18">
        <v>1</v>
      </c>
      <c r="B8" s="19" t="s">
        <v>6</v>
      </c>
      <c r="C8" s="20" t="s">
        <v>7</v>
      </c>
      <c r="D8" s="21" t="s">
        <v>8</v>
      </c>
      <c r="E8" s="19" t="s">
        <v>9</v>
      </c>
      <c r="F8" s="19" t="s">
        <v>10</v>
      </c>
      <c r="G8" s="19">
        <v>7</v>
      </c>
      <c r="H8" s="19">
        <v>7</v>
      </c>
      <c r="I8" s="19">
        <v>6</v>
      </c>
      <c r="J8" s="19">
        <v>5</v>
      </c>
      <c r="K8" s="19">
        <f t="shared" ref="K8:K39" si="0">SUM(G8:J8)/4</f>
        <v>6.25</v>
      </c>
      <c r="L8" s="19">
        <v>6.5</v>
      </c>
      <c r="M8" s="22" t="str">
        <f>IF(AND(L8&gt;=6.5,L8&lt;8),"C1",IF(L8&gt;=8,"C2","Chưa đạt chuẩn C1"))</f>
        <v>C1</v>
      </c>
    </row>
    <row r="9" spans="1:13" s="17" customFormat="1" ht="15" customHeight="1" x14ac:dyDescent="0.3">
      <c r="A9" s="18">
        <v>2</v>
      </c>
      <c r="B9" s="19" t="s">
        <v>19</v>
      </c>
      <c r="C9" s="20" t="s">
        <v>20</v>
      </c>
      <c r="D9" s="21" t="s">
        <v>13</v>
      </c>
      <c r="E9" s="19" t="s">
        <v>21</v>
      </c>
      <c r="F9" s="19" t="s">
        <v>15</v>
      </c>
      <c r="G9" s="19">
        <v>9</v>
      </c>
      <c r="H9" s="19">
        <v>7.5</v>
      </c>
      <c r="I9" s="19">
        <v>8.5</v>
      </c>
      <c r="J9" s="19">
        <v>7</v>
      </c>
      <c r="K9" s="19">
        <f t="shared" si="0"/>
        <v>8</v>
      </c>
      <c r="L9" s="19">
        <v>8</v>
      </c>
      <c r="M9" s="22" t="str">
        <f t="shared" ref="M9:M72" si="1">IF(AND(L9&gt;=6.5,L9&lt;8),"C1",IF(L9&gt;=8,"C2","Chưa đạt chuẩn C1"))</f>
        <v>C2</v>
      </c>
    </row>
    <row r="10" spans="1:13" s="17" customFormat="1" ht="15" customHeight="1" x14ac:dyDescent="0.3">
      <c r="A10" s="18">
        <v>3</v>
      </c>
      <c r="B10" s="19" t="s">
        <v>16</v>
      </c>
      <c r="C10" s="20" t="s">
        <v>17</v>
      </c>
      <c r="D10" s="21" t="s">
        <v>13</v>
      </c>
      <c r="E10" s="19" t="s">
        <v>18</v>
      </c>
      <c r="F10" s="19" t="s">
        <v>10</v>
      </c>
      <c r="G10" s="19">
        <v>7</v>
      </c>
      <c r="H10" s="19">
        <v>6.5</v>
      </c>
      <c r="I10" s="19">
        <v>7.5</v>
      </c>
      <c r="J10" s="19">
        <v>7</v>
      </c>
      <c r="K10" s="19">
        <f t="shared" si="0"/>
        <v>7</v>
      </c>
      <c r="L10" s="19">
        <v>7</v>
      </c>
      <c r="M10" s="22" t="str">
        <f t="shared" si="1"/>
        <v>C1</v>
      </c>
    </row>
    <row r="11" spans="1:13" s="17" customFormat="1" ht="15" customHeight="1" x14ac:dyDescent="0.3">
      <c r="A11" s="18">
        <v>4</v>
      </c>
      <c r="B11" s="19" t="s">
        <v>11</v>
      </c>
      <c r="C11" s="20" t="s">
        <v>12</v>
      </c>
      <c r="D11" s="21" t="s">
        <v>13</v>
      </c>
      <c r="E11" s="19" t="s">
        <v>14</v>
      </c>
      <c r="F11" s="19" t="s">
        <v>15</v>
      </c>
      <c r="G11" s="19">
        <v>6</v>
      </c>
      <c r="H11" s="19">
        <v>6</v>
      </c>
      <c r="I11" s="19">
        <v>5.5</v>
      </c>
      <c r="J11" s="19">
        <v>5.5</v>
      </c>
      <c r="K11" s="19">
        <f t="shared" si="0"/>
        <v>5.75</v>
      </c>
      <c r="L11" s="19">
        <v>6</v>
      </c>
      <c r="M11" s="22" t="str">
        <f t="shared" si="1"/>
        <v>Chưa đạt chuẩn C1</v>
      </c>
    </row>
    <row r="12" spans="1:13" s="17" customFormat="1" ht="15" customHeight="1" x14ac:dyDescent="0.3">
      <c r="A12" s="18">
        <v>5</v>
      </c>
      <c r="B12" s="19" t="s">
        <v>22</v>
      </c>
      <c r="C12" s="20" t="s">
        <v>23</v>
      </c>
      <c r="D12" s="21" t="s">
        <v>24</v>
      </c>
      <c r="E12" s="19" t="s">
        <v>25</v>
      </c>
      <c r="F12" s="19" t="s">
        <v>15</v>
      </c>
      <c r="G12" s="19" t="s">
        <v>93</v>
      </c>
      <c r="H12" s="19" t="s">
        <v>93</v>
      </c>
      <c r="I12" s="19" t="s">
        <v>93</v>
      </c>
      <c r="J12" s="19" t="s">
        <v>93</v>
      </c>
      <c r="K12" s="19">
        <f t="shared" si="0"/>
        <v>0</v>
      </c>
      <c r="L12" s="19">
        <v>0</v>
      </c>
      <c r="M12" s="22" t="str">
        <f t="shared" si="1"/>
        <v>Chưa đạt chuẩn C1</v>
      </c>
    </row>
    <row r="13" spans="1:13" s="17" customFormat="1" ht="15" customHeight="1" x14ac:dyDescent="0.3">
      <c r="A13" s="18">
        <v>6</v>
      </c>
      <c r="B13" s="19" t="s">
        <v>26</v>
      </c>
      <c r="C13" s="20" t="s">
        <v>27</v>
      </c>
      <c r="D13" s="21" t="s">
        <v>28</v>
      </c>
      <c r="E13" s="19" t="s">
        <v>29</v>
      </c>
      <c r="F13" s="19" t="s">
        <v>30</v>
      </c>
      <c r="G13" s="19">
        <v>9</v>
      </c>
      <c r="H13" s="19">
        <v>7</v>
      </c>
      <c r="I13" s="19">
        <v>6.5</v>
      </c>
      <c r="J13" s="19">
        <v>6.5</v>
      </c>
      <c r="K13" s="19">
        <f t="shared" si="0"/>
        <v>7.25</v>
      </c>
      <c r="L13" s="19">
        <v>7.5</v>
      </c>
      <c r="M13" s="22" t="str">
        <f t="shared" si="1"/>
        <v>C1</v>
      </c>
    </row>
    <row r="14" spans="1:13" s="17" customFormat="1" ht="18.75" x14ac:dyDescent="0.3">
      <c r="A14" s="18">
        <v>7</v>
      </c>
      <c r="B14" s="19" t="s">
        <v>31</v>
      </c>
      <c r="C14" s="20" t="s">
        <v>32</v>
      </c>
      <c r="D14" s="21" t="s">
        <v>28</v>
      </c>
      <c r="E14" s="19" t="s">
        <v>33</v>
      </c>
      <c r="F14" s="19" t="s">
        <v>15</v>
      </c>
      <c r="G14" s="19">
        <v>7.5</v>
      </c>
      <c r="H14" s="19">
        <v>7.5</v>
      </c>
      <c r="I14" s="19">
        <v>6</v>
      </c>
      <c r="J14" s="19">
        <v>7.5</v>
      </c>
      <c r="K14" s="19">
        <f t="shared" si="0"/>
        <v>7.125</v>
      </c>
      <c r="L14" s="19">
        <v>7</v>
      </c>
      <c r="M14" s="22" t="str">
        <f t="shared" si="1"/>
        <v>C1</v>
      </c>
    </row>
    <row r="15" spans="1:13" s="17" customFormat="1" ht="15" customHeight="1" x14ac:dyDescent="0.3">
      <c r="A15" s="18">
        <v>8</v>
      </c>
      <c r="B15" s="19" t="s">
        <v>53</v>
      </c>
      <c r="C15" s="20" t="s">
        <v>54</v>
      </c>
      <c r="D15" s="21" t="s">
        <v>55</v>
      </c>
      <c r="E15" s="19" t="s">
        <v>56</v>
      </c>
      <c r="F15" s="19" t="s">
        <v>41</v>
      </c>
      <c r="G15" s="19">
        <v>8.5</v>
      </c>
      <c r="H15" s="19">
        <v>6</v>
      </c>
      <c r="I15" s="19">
        <v>5</v>
      </c>
      <c r="J15" s="19">
        <v>5</v>
      </c>
      <c r="K15" s="19">
        <f t="shared" si="0"/>
        <v>6.125</v>
      </c>
      <c r="L15" s="19">
        <v>6</v>
      </c>
      <c r="M15" s="22" t="str">
        <f t="shared" si="1"/>
        <v>Chưa đạt chuẩn C1</v>
      </c>
    </row>
    <row r="16" spans="1:13" s="17" customFormat="1" ht="15" customHeight="1" x14ac:dyDescent="0.3">
      <c r="A16" s="18">
        <v>9</v>
      </c>
      <c r="B16" s="19" t="s">
        <v>34</v>
      </c>
      <c r="C16" s="20" t="s">
        <v>35</v>
      </c>
      <c r="D16" s="21" t="s">
        <v>36</v>
      </c>
      <c r="E16" s="19" t="s">
        <v>37</v>
      </c>
      <c r="F16" s="19" t="s">
        <v>30</v>
      </c>
      <c r="G16" s="19">
        <v>7</v>
      </c>
      <c r="H16" s="19">
        <v>6</v>
      </c>
      <c r="I16" s="19">
        <v>6</v>
      </c>
      <c r="J16" s="19">
        <v>6.5</v>
      </c>
      <c r="K16" s="19">
        <f t="shared" si="0"/>
        <v>6.375</v>
      </c>
      <c r="L16" s="19">
        <v>6.5</v>
      </c>
      <c r="M16" s="22" t="str">
        <f t="shared" si="1"/>
        <v>C1</v>
      </c>
    </row>
    <row r="17" spans="1:13" s="17" customFormat="1" ht="15" customHeight="1" x14ac:dyDescent="0.3">
      <c r="A17" s="18">
        <v>10</v>
      </c>
      <c r="B17" s="19" t="s">
        <v>38</v>
      </c>
      <c r="C17" s="20" t="s">
        <v>39</v>
      </c>
      <c r="D17" s="21" t="s">
        <v>36</v>
      </c>
      <c r="E17" s="19" t="s">
        <v>40</v>
      </c>
      <c r="F17" s="19" t="s">
        <v>41</v>
      </c>
      <c r="G17" s="19">
        <v>6</v>
      </c>
      <c r="H17" s="19">
        <v>6.5</v>
      </c>
      <c r="I17" s="19">
        <v>5</v>
      </c>
      <c r="J17" s="19">
        <v>6.5</v>
      </c>
      <c r="K17" s="19">
        <f t="shared" si="0"/>
        <v>6</v>
      </c>
      <c r="L17" s="19">
        <v>6</v>
      </c>
      <c r="M17" s="22" t="str">
        <f t="shared" si="1"/>
        <v>Chưa đạt chuẩn C1</v>
      </c>
    </row>
    <row r="18" spans="1:13" s="17" customFormat="1" ht="15" customHeight="1" x14ac:dyDescent="0.3">
      <c r="A18" s="18">
        <v>11</v>
      </c>
      <c r="B18" s="19" t="s">
        <v>49</v>
      </c>
      <c r="C18" s="20" t="s">
        <v>50</v>
      </c>
      <c r="D18" s="21" t="s">
        <v>51</v>
      </c>
      <c r="E18" s="19" t="s">
        <v>52</v>
      </c>
      <c r="F18" s="19" t="s">
        <v>10</v>
      </c>
      <c r="G18" s="19" t="s">
        <v>93</v>
      </c>
      <c r="H18" s="19" t="s">
        <v>93</v>
      </c>
      <c r="I18" s="19" t="s">
        <v>93</v>
      </c>
      <c r="J18" s="19" t="s">
        <v>93</v>
      </c>
      <c r="K18" s="19">
        <f t="shared" si="0"/>
        <v>0</v>
      </c>
      <c r="L18" s="19">
        <v>0</v>
      </c>
      <c r="M18" s="22" t="str">
        <f t="shared" si="1"/>
        <v>Chưa đạt chuẩn C1</v>
      </c>
    </row>
    <row r="19" spans="1:13" s="17" customFormat="1" ht="15" customHeight="1" x14ac:dyDescent="0.3">
      <c r="A19" s="18">
        <v>12</v>
      </c>
      <c r="B19" s="19" t="s">
        <v>46</v>
      </c>
      <c r="C19" s="20" t="s">
        <v>47</v>
      </c>
      <c r="D19" s="21" t="s">
        <v>44</v>
      </c>
      <c r="E19" s="19" t="s">
        <v>48</v>
      </c>
      <c r="F19" s="19" t="s">
        <v>41</v>
      </c>
      <c r="G19" s="19">
        <v>8.5</v>
      </c>
      <c r="H19" s="19">
        <v>6.5</v>
      </c>
      <c r="I19" s="19">
        <v>5.5</v>
      </c>
      <c r="J19" s="19">
        <v>5</v>
      </c>
      <c r="K19" s="19">
        <f t="shared" si="0"/>
        <v>6.375</v>
      </c>
      <c r="L19" s="19">
        <v>6.5</v>
      </c>
      <c r="M19" s="22" t="str">
        <f t="shared" si="1"/>
        <v>C1</v>
      </c>
    </row>
    <row r="20" spans="1:13" s="17" customFormat="1" ht="18.75" x14ac:dyDescent="0.3">
      <c r="A20" s="18">
        <v>13</v>
      </c>
      <c r="B20" s="19" t="s">
        <v>42</v>
      </c>
      <c r="C20" s="20" t="s">
        <v>43</v>
      </c>
      <c r="D20" s="21" t="s">
        <v>44</v>
      </c>
      <c r="E20" s="19" t="s">
        <v>45</v>
      </c>
      <c r="F20" s="19" t="s">
        <v>10</v>
      </c>
      <c r="G20" s="19">
        <v>6</v>
      </c>
      <c r="H20" s="19">
        <v>6</v>
      </c>
      <c r="I20" s="19">
        <v>5</v>
      </c>
      <c r="J20" s="19">
        <v>6.5</v>
      </c>
      <c r="K20" s="19">
        <f t="shared" si="0"/>
        <v>5.875</v>
      </c>
      <c r="L20" s="19">
        <v>6</v>
      </c>
      <c r="M20" s="22" t="str">
        <f t="shared" si="1"/>
        <v>Chưa đạt chuẩn C1</v>
      </c>
    </row>
    <row r="21" spans="1:13" s="17" customFormat="1" ht="18.75" x14ac:dyDescent="0.3">
      <c r="A21" s="18">
        <v>14</v>
      </c>
      <c r="B21" s="19" t="s">
        <v>57</v>
      </c>
      <c r="C21" s="20" t="s">
        <v>58</v>
      </c>
      <c r="D21" s="21" t="s">
        <v>59</v>
      </c>
      <c r="E21" s="19" t="s">
        <v>60</v>
      </c>
      <c r="F21" s="19" t="s">
        <v>41</v>
      </c>
      <c r="G21" s="19">
        <v>8.5</v>
      </c>
      <c r="H21" s="19">
        <v>6.5</v>
      </c>
      <c r="I21" s="19">
        <v>6</v>
      </c>
      <c r="J21" s="19">
        <v>7</v>
      </c>
      <c r="K21" s="19">
        <f t="shared" si="0"/>
        <v>7</v>
      </c>
      <c r="L21" s="19">
        <v>7</v>
      </c>
      <c r="M21" s="22" t="str">
        <f t="shared" si="1"/>
        <v>C1</v>
      </c>
    </row>
    <row r="22" spans="1:13" s="17" customFormat="1" ht="15" customHeight="1" x14ac:dyDescent="0.3">
      <c r="A22" s="18">
        <v>15</v>
      </c>
      <c r="B22" s="19" t="s">
        <v>61</v>
      </c>
      <c r="C22" s="20" t="s">
        <v>62</v>
      </c>
      <c r="D22" s="21" t="s">
        <v>63</v>
      </c>
      <c r="E22" s="19" t="s">
        <v>64</v>
      </c>
      <c r="F22" s="19" t="s">
        <v>65</v>
      </c>
      <c r="G22" s="19">
        <v>8.5</v>
      </c>
      <c r="H22" s="19">
        <v>7.5</v>
      </c>
      <c r="I22" s="19">
        <v>7</v>
      </c>
      <c r="J22" s="19">
        <v>7</v>
      </c>
      <c r="K22" s="19">
        <f t="shared" si="0"/>
        <v>7.5</v>
      </c>
      <c r="L22" s="19">
        <v>7.5</v>
      </c>
      <c r="M22" s="22" t="str">
        <f t="shared" si="1"/>
        <v>C1</v>
      </c>
    </row>
    <row r="23" spans="1:13" s="17" customFormat="1" ht="15" customHeight="1" x14ac:dyDescent="0.3">
      <c r="A23" s="18">
        <v>16</v>
      </c>
      <c r="B23" s="19" t="s">
        <v>66</v>
      </c>
      <c r="C23" s="20" t="s">
        <v>67</v>
      </c>
      <c r="D23" s="21" t="s">
        <v>68</v>
      </c>
      <c r="E23" s="19" t="s">
        <v>69</v>
      </c>
      <c r="F23" s="19" t="s">
        <v>30</v>
      </c>
      <c r="G23" s="19">
        <v>8.5</v>
      </c>
      <c r="H23" s="19">
        <v>7</v>
      </c>
      <c r="I23" s="19">
        <v>7.5</v>
      </c>
      <c r="J23" s="19">
        <v>6.5</v>
      </c>
      <c r="K23" s="19">
        <f t="shared" si="0"/>
        <v>7.375</v>
      </c>
      <c r="L23" s="19">
        <v>7.5</v>
      </c>
      <c r="M23" s="22" t="str">
        <f t="shared" si="1"/>
        <v>C1</v>
      </c>
    </row>
    <row r="24" spans="1:13" s="17" customFormat="1" ht="15" customHeight="1" x14ac:dyDescent="0.3">
      <c r="A24" s="18">
        <v>17</v>
      </c>
      <c r="B24" s="19" t="s">
        <v>70</v>
      </c>
      <c r="C24" s="20" t="s">
        <v>71</v>
      </c>
      <c r="D24" s="21" t="s">
        <v>72</v>
      </c>
      <c r="E24" s="19" t="s">
        <v>73</v>
      </c>
      <c r="F24" s="19" t="s">
        <v>41</v>
      </c>
      <c r="G24" s="19">
        <v>9</v>
      </c>
      <c r="H24" s="19">
        <v>6</v>
      </c>
      <c r="I24" s="19">
        <v>5.5</v>
      </c>
      <c r="J24" s="19">
        <v>4.5</v>
      </c>
      <c r="K24" s="19">
        <f t="shared" si="0"/>
        <v>6.25</v>
      </c>
      <c r="L24" s="19">
        <v>6.5</v>
      </c>
      <c r="M24" s="22" t="str">
        <f t="shared" si="1"/>
        <v>C1</v>
      </c>
    </row>
    <row r="25" spans="1:13" s="17" customFormat="1" ht="15" customHeight="1" x14ac:dyDescent="0.3">
      <c r="A25" s="18">
        <v>18</v>
      </c>
      <c r="B25" s="19" t="s">
        <v>74</v>
      </c>
      <c r="C25" s="20" t="s">
        <v>75</v>
      </c>
      <c r="D25" s="21" t="s">
        <v>72</v>
      </c>
      <c r="E25" s="19" t="s">
        <v>76</v>
      </c>
      <c r="F25" s="19" t="s">
        <v>41</v>
      </c>
      <c r="G25" s="19">
        <v>6</v>
      </c>
      <c r="H25" s="19">
        <v>7</v>
      </c>
      <c r="I25" s="19">
        <v>4.5</v>
      </c>
      <c r="J25" s="19">
        <v>5.5</v>
      </c>
      <c r="K25" s="19">
        <f t="shared" si="0"/>
        <v>5.75</v>
      </c>
      <c r="L25" s="19">
        <v>6</v>
      </c>
      <c r="M25" s="22" t="str">
        <f t="shared" si="1"/>
        <v>Chưa đạt chuẩn C1</v>
      </c>
    </row>
    <row r="26" spans="1:13" s="17" customFormat="1" ht="18.75" x14ac:dyDescent="0.3">
      <c r="A26" s="18">
        <v>19</v>
      </c>
      <c r="B26" s="19" t="s">
        <v>77</v>
      </c>
      <c r="C26" s="20" t="s">
        <v>78</v>
      </c>
      <c r="D26" s="21" t="s">
        <v>79</v>
      </c>
      <c r="E26" s="19" t="s">
        <v>80</v>
      </c>
      <c r="F26" s="19" t="s">
        <v>41</v>
      </c>
      <c r="G26" s="19">
        <v>7</v>
      </c>
      <c r="H26" s="19">
        <v>6.5</v>
      </c>
      <c r="I26" s="19">
        <v>7</v>
      </c>
      <c r="J26" s="19">
        <v>5</v>
      </c>
      <c r="K26" s="19">
        <f t="shared" si="0"/>
        <v>6.375</v>
      </c>
      <c r="L26" s="19">
        <v>6.5</v>
      </c>
      <c r="M26" s="22" t="str">
        <f t="shared" si="1"/>
        <v>C1</v>
      </c>
    </row>
    <row r="27" spans="1:13" s="17" customFormat="1" ht="15" customHeight="1" x14ac:dyDescent="0.3">
      <c r="A27" s="18">
        <v>20</v>
      </c>
      <c r="B27" s="19" t="s">
        <v>81</v>
      </c>
      <c r="C27" s="20" t="s">
        <v>82</v>
      </c>
      <c r="D27" s="21" t="s">
        <v>83</v>
      </c>
      <c r="E27" s="19" t="s">
        <v>84</v>
      </c>
      <c r="F27" s="19" t="s">
        <v>30</v>
      </c>
      <c r="G27" s="19">
        <v>6.5</v>
      </c>
      <c r="H27" s="19">
        <v>6</v>
      </c>
      <c r="I27" s="19">
        <v>5.5</v>
      </c>
      <c r="J27" s="19">
        <v>6</v>
      </c>
      <c r="K27" s="19">
        <f t="shared" si="0"/>
        <v>6</v>
      </c>
      <c r="L27" s="19">
        <v>6</v>
      </c>
      <c r="M27" s="22" t="str">
        <f t="shared" si="1"/>
        <v>Chưa đạt chuẩn C1</v>
      </c>
    </row>
    <row r="28" spans="1:13" s="17" customFormat="1" ht="15" customHeight="1" x14ac:dyDescent="0.3">
      <c r="A28" s="18">
        <v>21</v>
      </c>
      <c r="B28" s="19" t="s">
        <v>85</v>
      </c>
      <c r="C28" s="20" t="s">
        <v>86</v>
      </c>
      <c r="D28" s="21" t="s">
        <v>87</v>
      </c>
      <c r="E28" s="19" t="s">
        <v>88</v>
      </c>
      <c r="F28" s="19" t="s">
        <v>41</v>
      </c>
      <c r="G28" s="19">
        <v>6</v>
      </c>
      <c r="H28" s="19">
        <v>6.5</v>
      </c>
      <c r="I28" s="19">
        <v>6</v>
      </c>
      <c r="J28" s="19">
        <v>6</v>
      </c>
      <c r="K28" s="19">
        <f t="shared" si="0"/>
        <v>6.125</v>
      </c>
      <c r="L28" s="19">
        <v>6</v>
      </c>
      <c r="M28" s="22" t="str">
        <f t="shared" si="1"/>
        <v>Chưa đạt chuẩn C1</v>
      </c>
    </row>
    <row r="29" spans="1:13" s="17" customFormat="1" ht="18.75" x14ac:dyDescent="0.3">
      <c r="A29" s="18">
        <v>22</v>
      </c>
      <c r="B29" s="19" t="s">
        <v>94</v>
      </c>
      <c r="C29" s="20" t="s">
        <v>67</v>
      </c>
      <c r="D29" s="21" t="s">
        <v>87</v>
      </c>
      <c r="E29" s="19" t="s">
        <v>95</v>
      </c>
      <c r="F29" s="19" t="s">
        <v>65</v>
      </c>
      <c r="G29" s="19">
        <v>7</v>
      </c>
      <c r="H29" s="19">
        <v>6</v>
      </c>
      <c r="I29" s="19">
        <v>5.5</v>
      </c>
      <c r="J29" s="19">
        <v>6</v>
      </c>
      <c r="K29" s="19">
        <f t="shared" si="0"/>
        <v>6.125</v>
      </c>
      <c r="L29" s="19">
        <v>6</v>
      </c>
      <c r="M29" s="22" t="str">
        <f t="shared" si="1"/>
        <v>Chưa đạt chuẩn C1</v>
      </c>
    </row>
    <row r="30" spans="1:13" s="17" customFormat="1" ht="18.75" x14ac:dyDescent="0.3">
      <c r="A30" s="18">
        <v>23</v>
      </c>
      <c r="B30" s="19" t="s">
        <v>96</v>
      </c>
      <c r="C30" s="20" t="s">
        <v>97</v>
      </c>
      <c r="D30" s="21" t="s">
        <v>98</v>
      </c>
      <c r="E30" s="19" t="s">
        <v>99</v>
      </c>
      <c r="F30" s="19" t="s">
        <v>30</v>
      </c>
      <c r="G30" s="19">
        <v>7</v>
      </c>
      <c r="H30" s="19">
        <v>6.5</v>
      </c>
      <c r="I30" s="19">
        <v>6.5</v>
      </c>
      <c r="J30" s="19">
        <v>6</v>
      </c>
      <c r="K30" s="19">
        <f t="shared" si="0"/>
        <v>6.5</v>
      </c>
      <c r="L30" s="19">
        <v>6.5</v>
      </c>
      <c r="M30" s="22" t="str">
        <f t="shared" si="1"/>
        <v>C1</v>
      </c>
    </row>
    <row r="31" spans="1:13" s="17" customFormat="1" ht="18.75" x14ac:dyDescent="0.3">
      <c r="A31" s="18">
        <v>24</v>
      </c>
      <c r="B31" s="19" t="s">
        <v>100</v>
      </c>
      <c r="C31" s="20" t="s">
        <v>101</v>
      </c>
      <c r="D31" s="21" t="s">
        <v>102</v>
      </c>
      <c r="E31" s="19" t="s">
        <v>103</v>
      </c>
      <c r="F31" s="19" t="s">
        <v>65</v>
      </c>
      <c r="G31" s="19">
        <v>7</v>
      </c>
      <c r="H31" s="19">
        <v>7</v>
      </c>
      <c r="I31" s="19">
        <v>6</v>
      </c>
      <c r="J31" s="19">
        <v>6</v>
      </c>
      <c r="K31" s="19">
        <f t="shared" si="0"/>
        <v>6.5</v>
      </c>
      <c r="L31" s="19">
        <v>6.5</v>
      </c>
      <c r="M31" s="22" t="str">
        <f t="shared" si="1"/>
        <v>C1</v>
      </c>
    </row>
    <row r="32" spans="1:13" s="17" customFormat="1" ht="18.75" x14ac:dyDescent="0.3">
      <c r="A32" s="18">
        <v>25</v>
      </c>
      <c r="B32" s="19" t="s">
        <v>118</v>
      </c>
      <c r="C32" s="20" t="s">
        <v>119</v>
      </c>
      <c r="D32" s="21" t="s">
        <v>120</v>
      </c>
      <c r="E32" s="19" t="s">
        <v>121</v>
      </c>
      <c r="F32" s="19" t="s">
        <v>65</v>
      </c>
      <c r="G32" s="19">
        <v>6.5</v>
      </c>
      <c r="H32" s="19">
        <v>6</v>
      </c>
      <c r="I32" s="19">
        <v>4.5</v>
      </c>
      <c r="J32" s="19">
        <v>6</v>
      </c>
      <c r="K32" s="19">
        <f t="shared" si="0"/>
        <v>5.75</v>
      </c>
      <c r="L32" s="19">
        <v>6</v>
      </c>
      <c r="M32" s="22" t="str">
        <f t="shared" si="1"/>
        <v>Chưa đạt chuẩn C1</v>
      </c>
    </row>
    <row r="33" spans="1:13" s="17" customFormat="1" ht="18.75" x14ac:dyDescent="0.3">
      <c r="A33" s="18">
        <v>26</v>
      </c>
      <c r="B33" s="19" t="s">
        <v>104</v>
      </c>
      <c r="C33" s="20" t="s">
        <v>105</v>
      </c>
      <c r="D33" s="21" t="s">
        <v>106</v>
      </c>
      <c r="E33" s="19" t="s">
        <v>107</v>
      </c>
      <c r="F33" s="19" t="s">
        <v>15</v>
      </c>
      <c r="G33" s="19">
        <v>6</v>
      </c>
      <c r="H33" s="19">
        <v>5.5</v>
      </c>
      <c r="I33" s="19">
        <v>5.5</v>
      </c>
      <c r="J33" s="19">
        <v>5.5</v>
      </c>
      <c r="K33" s="19">
        <f t="shared" si="0"/>
        <v>5.625</v>
      </c>
      <c r="L33" s="19">
        <v>5.5</v>
      </c>
      <c r="M33" s="22" t="str">
        <f t="shared" si="1"/>
        <v>Chưa đạt chuẩn C1</v>
      </c>
    </row>
    <row r="34" spans="1:13" s="17" customFormat="1" ht="18.75" x14ac:dyDescent="0.3">
      <c r="A34" s="18">
        <v>27</v>
      </c>
      <c r="B34" s="19" t="s">
        <v>112</v>
      </c>
      <c r="C34" s="20" t="s">
        <v>113</v>
      </c>
      <c r="D34" s="21" t="s">
        <v>110</v>
      </c>
      <c r="E34" s="19" t="s">
        <v>114</v>
      </c>
      <c r="F34" s="19" t="s">
        <v>30</v>
      </c>
      <c r="G34" s="19">
        <v>8</v>
      </c>
      <c r="H34" s="19">
        <v>7.5</v>
      </c>
      <c r="I34" s="19">
        <v>7</v>
      </c>
      <c r="J34" s="19">
        <v>6.5</v>
      </c>
      <c r="K34" s="19">
        <f t="shared" si="0"/>
        <v>7.25</v>
      </c>
      <c r="L34" s="19">
        <v>7.5</v>
      </c>
      <c r="M34" s="22" t="str">
        <f t="shared" si="1"/>
        <v>C1</v>
      </c>
    </row>
    <row r="35" spans="1:13" s="17" customFormat="1" ht="18.75" x14ac:dyDescent="0.3">
      <c r="A35" s="18">
        <v>28</v>
      </c>
      <c r="B35" s="19" t="s">
        <v>115</v>
      </c>
      <c r="C35" s="20" t="s">
        <v>116</v>
      </c>
      <c r="D35" s="21" t="s">
        <v>110</v>
      </c>
      <c r="E35" s="19" t="s">
        <v>117</v>
      </c>
      <c r="F35" s="19" t="s">
        <v>30</v>
      </c>
      <c r="G35" s="19">
        <v>6.5</v>
      </c>
      <c r="H35" s="19">
        <v>7</v>
      </c>
      <c r="I35" s="19">
        <v>6.5</v>
      </c>
      <c r="J35" s="19">
        <v>6.5</v>
      </c>
      <c r="K35" s="19">
        <f t="shared" si="0"/>
        <v>6.625</v>
      </c>
      <c r="L35" s="19">
        <v>7</v>
      </c>
      <c r="M35" s="22" t="str">
        <f t="shared" si="1"/>
        <v>C1</v>
      </c>
    </row>
    <row r="36" spans="1:13" s="17" customFormat="1" ht="18.75" x14ac:dyDescent="0.3">
      <c r="A36" s="18">
        <v>29</v>
      </c>
      <c r="B36" s="19" t="s">
        <v>108</v>
      </c>
      <c r="C36" s="20" t="s">
        <v>109</v>
      </c>
      <c r="D36" s="21" t="s">
        <v>110</v>
      </c>
      <c r="E36" s="19" t="s">
        <v>111</v>
      </c>
      <c r="F36" s="19" t="s">
        <v>30</v>
      </c>
      <c r="G36" s="19">
        <v>6.5</v>
      </c>
      <c r="H36" s="19">
        <v>6</v>
      </c>
      <c r="I36" s="19">
        <v>5.5</v>
      </c>
      <c r="J36" s="19">
        <v>6.5</v>
      </c>
      <c r="K36" s="19">
        <f t="shared" si="0"/>
        <v>6.125</v>
      </c>
      <c r="L36" s="19">
        <v>6</v>
      </c>
      <c r="M36" s="22" t="str">
        <f t="shared" si="1"/>
        <v>Chưa đạt chuẩn C1</v>
      </c>
    </row>
    <row r="37" spans="1:13" s="17" customFormat="1" ht="18.75" x14ac:dyDescent="0.3">
      <c r="A37" s="18">
        <v>30</v>
      </c>
      <c r="B37" s="19" t="s">
        <v>122</v>
      </c>
      <c r="C37" s="20" t="s">
        <v>123</v>
      </c>
      <c r="D37" s="21" t="s">
        <v>124</v>
      </c>
      <c r="E37" s="19" t="s">
        <v>125</v>
      </c>
      <c r="F37" s="19" t="s">
        <v>30</v>
      </c>
      <c r="G37" s="19">
        <v>7</v>
      </c>
      <c r="H37" s="19">
        <v>7</v>
      </c>
      <c r="I37" s="19">
        <v>6</v>
      </c>
      <c r="J37" s="19">
        <v>6.5</v>
      </c>
      <c r="K37" s="19">
        <f t="shared" si="0"/>
        <v>6.625</v>
      </c>
      <c r="L37" s="19">
        <v>6.5</v>
      </c>
      <c r="M37" s="22" t="str">
        <f t="shared" si="1"/>
        <v>C1</v>
      </c>
    </row>
    <row r="38" spans="1:13" s="17" customFormat="1" ht="18.75" x14ac:dyDescent="0.3">
      <c r="A38" s="18">
        <v>31</v>
      </c>
      <c r="B38" s="19" t="s">
        <v>126</v>
      </c>
      <c r="C38" s="20" t="s">
        <v>127</v>
      </c>
      <c r="D38" s="21" t="s">
        <v>128</v>
      </c>
      <c r="E38" s="19" t="s">
        <v>129</v>
      </c>
      <c r="F38" s="19" t="s">
        <v>30</v>
      </c>
      <c r="G38" s="19">
        <v>6.5</v>
      </c>
      <c r="H38" s="19">
        <v>6.5</v>
      </c>
      <c r="I38" s="19">
        <v>6</v>
      </c>
      <c r="J38" s="19">
        <v>5.5</v>
      </c>
      <c r="K38" s="19">
        <f t="shared" si="0"/>
        <v>6.125</v>
      </c>
      <c r="L38" s="19">
        <v>6</v>
      </c>
      <c r="M38" s="22" t="str">
        <f t="shared" si="1"/>
        <v>Chưa đạt chuẩn C1</v>
      </c>
    </row>
    <row r="39" spans="1:13" s="17" customFormat="1" ht="18.75" x14ac:dyDescent="0.3">
      <c r="A39" s="18">
        <v>32</v>
      </c>
      <c r="B39" s="19" t="s">
        <v>130</v>
      </c>
      <c r="C39" s="20" t="s">
        <v>58</v>
      </c>
      <c r="D39" s="21" t="s">
        <v>131</v>
      </c>
      <c r="E39" s="19" t="s">
        <v>132</v>
      </c>
      <c r="F39" s="19" t="s">
        <v>30</v>
      </c>
      <c r="G39" s="19">
        <v>6</v>
      </c>
      <c r="H39" s="19">
        <v>6</v>
      </c>
      <c r="I39" s="19">
        <v>4.5</v>
      </c>
      <c r="J39" s="19">
        <v>6</v>
      </c>
      <c r="K39" s="19">
        <f t="shared" si="0"/>
        <v>5.625</v>
      </c>
      <c r="L39" s="19">
        <v>5.5</v>
      </c>
      <c r="M39" s="22" t="str">
        <f t="shared" si="1"/>
        <v>Chưa đạt chuẩn C1</v>
      </c>
    </row>
    <row r="40" spans="1:13" s="17" customFormat="1" ht="18.75" x14ac:dyDescent="0.3">
      <c r="A40" s="18">
        <v>33</v>
      </c>
      <c r="B40" s="19" t="s">
        <v>133</v>
      </c>
      <c r="C40" s="20" t="s">
        <v>134</v>
      </c>
      <c r="D40" s="21" t="s">
        <v>135</v>
      </c>
      <c r="E40" s="19" t="s">
        <v>136</v>
      </c>
      <c r="F40" s="19" t="s">
        <v>137</v>
      </c>
      <c r="G40" s="19">
        <v>8.5</v>
      </c>
      <c r="H40" s="19">
        <v>6.5</v>
      </c>
      <c r="I40" s="19">
        <v>6.5</v>
      </c>
      <c r="J40" s="19">
        <v>6.5</v>
      </c>
      <c r="K40" s="19">
        <f t="shared" ref="K40:K71" si="2">SUM(G40:J40)/4</f>
        <v>7</v>
      </c>
      <c r="L40" s="19">
        <v>7</v>
      </c>
      <c r="M40" s="22" t="str">
        <f t="shared" si="1"/>
        <v>C1</v>
      </c>
    </row>
    <row r="41" spans="1:13" s="17" customFormat="1" ht="18.75" x14ac:dyDescent="0.3">
      <c r="A41" s="18">
        <v>34</v>
      </c>
      <c r="B41" s="19" t="s">
        <v>138</v>
      </c>
      <c r="C41" s="20" t="s">
        <v>139</v>
      </c>
      <c r="D41" s="21" t="s">
        <v>135</v>
      </c>
      <c r="E41" s="19" t="s">
        <v>140</v>
      </c>
      <c r="F41" s="19" t="s">
        <v>137</v>
      </c>
      <c r="G41" s="19">
        <v>6.5</v>
      </c>
      <c r="H41" s="19">
        <v>7</v>
      </c>
      <c r="I41" s="19">
        <v>5.5</v>
      </c>
      <c r="J41" s="19">
        <v>6.5</v>
      </c>
      <c r="K41" s="19">
        <f t="shared" si="2"/>
        <v>6.375</v>
      </c>
      <c r="L41" s="19">
        <v>6.5</v>
      </c>
      <c r="M41" s="22" t="str">
        <f t="shared" si="1"/>
        <v>C1</v>
      </c>
    </row>
    <row r="42" spans="1:13" s="17" customFormat="1" ht="18.75" x14ac:dyDescent="0.3">
      <c r="A42" s="18">
        <v>35</v>
      </c>
      <c r="B42" s="19" t="s">
        <v>150</v>
      </c>
      <c r="C42" s="20" t="s">
        <v>151</v>
      </c>
      <c r="D42" s="21" t="s">
        <v>135</v>
      </c>
      <c r="E42" s="19" t="s">
        <v>152</v>
      </c>
      <c r="F42" s="19" t="s">
        <v>153</v>
      </c>
      <c r="G42" s="19">
        <v>7.5</v>
      </c>
      <c r="H42" s="19">
        <v>6</v>
      </c>
      <c r="I42" s="19">
        <v>6</v>
      </c>
      <c r="J42" s="19">
        <v>6</v>
      </c>
      <c r="K42" s="19">
        <f t="shared" si="2"/>
        <v>6.375</v>
      </c>
      <c r="L42" s="19">
        <v>6.5</v>
      </c>
      <c r="M42" s="22" t="str">
        <f t="shared" si="1"/>
        <v>C1</v>
      </c>
    </row>
    <row r="43" spans="1:13" s="17" customFormat="1" ht="18.75" x14ac:dyDescent="0.3">
      <c r="A43" s="18">
        <v>36</v>
      </c>
      <c r="B43" s="19" t="s">
        <v>147</v>
      </c>
      <c r="C43" s="20" t="s">
        <v>148</v>
      </c>
      <c r="D43" s="21" t="s">
        <v>135</v>
      </c>
      <c r="E43" s="19" t="s">
        <v>149</v>
      </c>
      <c r="F43" s="19" t="s">
        <v>137</v>
      </c>
      <c r="G43" s="19">
        <v>6.5</v>
      </c>
      <c r="H43" s="19">
        <v>6.5</v>
      </c>
      <c r="I43" s="19">
        <v>5</v>
      </c>
      <c r="J43" s="19">
        <v>5.5</v>
      </c>
      <c r="K43" s="19">
        <f t="shared" si="2"/>
        <v>5.875</v>
      </c>
      <c r="L43" s="19">
        <v>6</v>
      </c>
      <c r="M43" s="22" t="str">
        <f t="shared" si="1"/>
        <v>Chưa đạt chuẩn C1</v>
      </c>
    </row>
    <row r="44" spans="1:13" s="17" customFormat="1" ht="18.75" x14ac:dyDescent="0.3">
      <c r="A44" s="18">
        <v>37</v>
      </c>
      <c r="B44" s="19" t="s">
        <v>144</v>
      </c>
      <c r="C44" s="20" t="s">
        <v>145</v>
      </c>
      <c r="D44" s="21" t="s">
        <v>135</v>
      </c>
      <c r="E44" s="19" t="s">
        <v>146</v>
      </c>
      <c r="F44" s="19" t="s">
        <v>137</v>
      </c>
      <c r="G44" s="19">
        <v>6</v>
      </c>
      <c r="H44" s="19">
        <v>6.5</v>
      </c>
      <c r="I44" s="19">
        <v>4.5</v>
      </c>
      <c r="J44" s="19">
        <v>6</v>
      </c>
      <c r="K44" s="19">
        <f t="shared" si="2"/>
        <v>5.75</v>
      </c>
      <c r="L44" s="19">
        <v>6</v>
      </c>
      <c r="M44" s="22" t="str">
        <f t="shared" si="1"/>
        <v>Chưa đạt chuẩn C1</v>
      </c>
    </row>
    <row r="45" spans="1:13" s="17" customFormat="1" ht="18.75" x14ac:dyDescent="0.3">
      <c r="A45" s="18">
        <v>38</v>
      </c>
      <c r="B45" s="19" t="s">
        <v>141</v>
      </c>
      <c r="C45" s="20" t="s">
        <v>142</v>
      </c>
      <c r="D45" s="21" t="s">
        <v>135</v>
      </c>
      <c r="E45" s="19" t="s">
        <v>143</v>
      </c>
      <c r="F45" s="19" t="s">
        <v>137</v>
      </c>
      <c r="G45" s="19">
        <v>6</v>
      </c>
      <c r="H45" s="19">
        <v>6</v>
      </c>
      <c r="I45" s="19">
        <v>4.5</v>
      </c>
      <c r="J45" s="19">
        <v>6</v>
      </c>
      <c r="K45" s="19">
        <f t="shared" si="2"/>
        <v>5.625</v>
      </c>
      <c r="L45" s="19">
        <v>5.5</v>
      </c>
      <c r="M45" s="22" t="str">
        <f t="shared" si="1"/>
        <v>Chưa đạt chuẩn C1</v>
      </c>
    </row>
    <row r="46" spans="1:13" s="17" customFormat="1" ht="18.75" x14ac:dyDescent="0.3">
      <c r="A46" s="18">
        <v>39</v>
      </c>
      <c r="B46" s="19" t="s">
        <v>154</v>
      </c>
      <c r="C46" s="20" t="s">
        <v>155</v>
      </c>
      <c r="D46" s="21" t="s">
        <v>156</v>
      </c>
      <c r="E46" s="19" t="s">
        <v>157</v>
      </c>
      <c r="F46" s="19" t="s">
        <v>137</v>
      </c>
      <c r="G46" s="19">
        <v>5.5</v>
      </c>
      <c r="H46" s="19">
        <v>6</v>
      </c>
      <c r="I46" s="19">
        <v>5</v>
      </c>
      <c r="J46" s="19">
        <v>5.5</v>
      </c>
      <c r="K46" s="19">
        <f t="shared" si="2"/>
        <v>5.5</v>
      </c>
      <c r="L46" s="19">
        <v>5.5</v>
      </c>
      <c r="M46" s="22" t="str">
        <f t="shared" si="1"/>
        <v>Chưa đạt chuẩn C1</v>
      </c>
    </row>
    <row r="47" spans="1:13" s="17" customFormat="1" ht="18.75" x14ac:dyDescent="0.3">
      <c r="A47" s="18">
        <v>40</v>
      </c>
      <c r="B47" s="19" t="s">
        <v>158</v>
      </c>
      <c r="C47" s="20" t="s">
        <v>159</v>
      </c>
      <c r="D47" s="21" t="s">
        <v>160</v>
      </c>
      <c r="E47" s="19" t="s">
        <v>161</v>
      </c>
      <c r="F47" s="19" t="s">
        <v>137</v>
      </c>
      <c r="G47" s="19">
        <v>7.5</v>
      </c>
      <c r="H47" s="19">
        <v>7</v>
      </c>
      <c r="I47" s="19">
        <v>6</v>
      </c>
      <c r="J47" s="19">
        <v>6.5</v>
      </c>
      <c r="K47" s="19">
        <f t="shared" si="2"/>
        <v>6.75</v>
      </c>
      <c r="L47" s="19">
        <v>7</v>
      </c>
      <c r="M47" s="22" t="str">
        <f t="shared" si="1"/>
        <v>C1</v>
      </c>
    </row>
    <row r="48" spans="1:13" s="17" customFormat="1" ht="18.75" x14ac:dyDescent="0.3">
      <c r="A48" s="18">
        <v>41</v>
      </c>
      <c r="B48" s="19" t="s">
        <v>162</v>
      </c>
      <c r="C48" s="20" t="s">
        <v>163</v>
      </c>
      <c r="D48" s="21" t="s">
        <v>160</v>
      </c>
      <c r="E48" s="19" t="s">
        <v>164</v>
      </c>
      <c r="F48" s="19" t="s">
        <v>137</v>
      </c>
      <c r="G48" s="19">
        <v>7.5</v>
      </c>
      <c r="H48" s="19">
        <v>6</v>
      </c>
      <c r="I48" s="19">
        <v>5.5</v>
      </c>
      <c r="J48" s="19">
        <v>5.5</v>
      </c>
      <c r="K48" s="19">
        <f t="shared" si="2"/>
        <v>6.125</v>
      </c>
      <c r="L48" s="19">
        <v>6</v>
      </c>
      <c r="M48" s="22" t="str">
        <f t="shared" si="1"/>
        <v>Chưa đạt chuẩn C1</v>
      </c>
    </row>
    <row r="49" spans="1:13" s="17" customFormat="1" ht="18.75" x14ac:dyDescent="0.3">
      <c r="A49" s="18">
        <v>42</v>
      </c>
      <c r="B49" s="19" t="s">
        <v>165</v>
      </c>
      <c r="C49" s="20" t="s">
        <v>166</v>
      </c>
      <c r="D49" s="21" t="s">
        <v>167</v>
      </c>
      <c r="E49" s="19" t="s">
        <v>168</v>
      </c>
      <c r="F49" s="19" t="s">
        <v>10</v>
      </c>
      <c r="G49" s="19">
        <v>7</v>
      </c>
      <c r="H49" s="19">
        <v>6.5</v>
      </c>
      <c r="I49" s="19">
        <v>5.5</v>
      </c>
      <c r="J49" s="19">
        <v>6.5</v>
      </c>
      <c r="K49" s="19">
        <f t="shared" si="2"/>
        <v>6.375</v>
      </c>
      <c r="L49" s="19">
        <v>6.5</v>
      </c>
      <c r="M49" s="22" t="str">
        <f t="shared" si="1"/>
        <v>C1</v>
      </c>
    </row>
    <row r="50" spans="1:13" s="17" customFormat="1" ht="18.75" x14ac:dyDescent="0.3">
      <c r="A50" s="18">
        <v>43</v>
      </c>
      <c r="B50" s="19" t="s">
        <v>169</v>
      </c>
      <c r="C50" s="20" t="s">
        <v>170</v>
      </c>
      <c r="D50" s="21" t="s">
        <v>171</v>
      </c>
      <c r="E50" s="19" t="s">
        <v>172</v>
      </c>
      <c r="F50" s="19" t="s">
        <v>137</v>
      </c>
      <c r="G50" s="19">
        <v>6</v>
      </c>
      <c r="H50" s="19">
        <v>6.5</v>
      </c>
      <c r="I50" s="19">
        <v>4.5</v>
      </c>
      <c r="J50" s="19">
        <v>6</v>
      </c>
      <c r="K50" s="19">
        <f t="shared" si="2"/>
        <v>5.75</v>
      </c>
      <c r="L50" s="19">
        <v>6</v>
      </c>
      <c r="M50" s="22" t="str">
        <f t="shared" si="1"/>
        <v>Chưa đạt chuẩn C1</v>
      </c>
    </row>
    <row r="51" spans="1:13" s="17" customFormat="1" ht="18.75" x14ac:dyDescent="0.3">
      <c r="A51" s="18">
        <v>44</v>
      </c>
      <c r="B51" s="19" t="s">
        <v>173</v>
      </c>
      <c r="C51" s="20" t="s">
        <v>174</v>
      </c>
      <c r="D51" s="21" t="s">
        <v>171</v>
      </c>
      <c r="E51" s="19" t="s">
        <v>175</v>
      </c>
      <c r="F51" s="19" t="s">
        <v>30</v>
      </c>
      <c r="G51" s="19">
        <v>5.5</v>
      </c>
      <c r="H51" s="19">
        <v>6.5</v>
      </c>
      <c r="I51" s="19">
        <v>5</v>
      </c>
      <c r="J51" s="19">
        <v>6</v>
      </c>
      <c r="K51" s="19">
        <f t="shared" si="2"/>
        <v>5.75</v>
      </c>
      <c r="L51" s="19">
        <v>6</v>
      </c>
      <c r="M51" s="22" t="str">
        <f t="shared" si="1"/>
        <v>Chưa đạt chuẩn C1</v>
      </c>
    </row>
    <row r="52" spans="1:13" s="17" customFormat="1" ht="18.75" x14ac:dyDescent="0.3">
      <c r="A52" s="18">
        <v>45</v>
      </c>
      <c r="B52" s="19" t="s">
        <v>248</v>
      </c>
      <c r="C52" s="20" t="s">
        <v>249</v>
      </c>
      <c r="D52" s="21" t="s">
        <v>250</v>
      </c>
      <c r="E52" s="19" t="s">
        <v>251</v>
      </c>
      <c r="F52" s="19" t="s">
        <v>30</v>
      </c>
      <c r="G52" s="19">
        <v>6</v>
      </c>
      <c r="H52" s="19">
        <v>5.5</v>
      </c>
      <c r="I52" s="19">
        <v>4</v>
      </c>
      <c r="J52" s="19">
        <v>5</v>
      </c>
      <c r="K52" s="19">
        <f t="shared" si="2"/>
        <v>5.125</v>
      </c>
      <c r="L52" s="19">
        <v>5</v>
      </c>
      <c r="M52" s="22" t="str">
        <f t="shared" si="1"/>
        <v>Chưa đạt chuẩn C1</v>
      </c>
    </row>
    <row r="53" spans="1:13" s="17" customFormat="1" ht="18.75" x14ac:dyDescent="0.3">
      <c r="A53" s="18">
        <v>46</v>
      </c>
      <c r="B53" s="19" t="s">
        <v>176</v>
      </c>
      <c r="C53" s="20" t="s">
        <v>177</v>
      </c>
      <c r="D53" s="21" t="s">
        <v>178</v>
      </c>
      <c r="E53" s="19" t="s">
        <v>179</v>
      </c>
      <c r="F53" s="19" t="s">
        <v>65</v>
      </c>
      <c r="G53" s="19">
        <v>7</v>
      </c>
      <c r="H53" s="19">
        <v>7</v>
      </c>
      <c r="I53" s="19">
        <v>6.5</v>
      </c>
      <c r="J53" s="19">
        <v>6.5</v>
      </c>
      <c r="K53" s="19">
        <f t="shared" si="2"/>
        <v>6.75</v>
      </c>
      <c r="L53" s="19">
        <v>7</v>
      </c>
      <c r="M53" s="22" t="str">
        <f t="shared" si="1"/>
        <v>C1</v>
      </c>
    </row>
    <row r="54" spans="1:13" s="17" customFormat="1" ht="18.75" x14ac:dyDescent="0.3">
      <c r="A54" s="18">
        <v>47</v>
      </c>
      <c r="B54" s="19" t="s">
        <v>180</v>
      </c>
      <c r="C54" s="20" t="s">
        <v>181</v>
      </c>
      <c r="D54" s="21" t="s">
        <v>182</v>
      </c>
      <c r="E54" s="19" t="s">
        <v>183</v>
      </c>
      <c r="F54" s="19" t="s">
        <v>30</v>
      </c>
      <c r="G54" s="19">
        <v>7</v>
      </c>
      <c r="H54" s="19">
        <v>7</v>
      </c>
      <c r="I54" s="19">
        <v>5.5</v>
      </c>
      <c r="J54" s="19">
        <v>6.5</v>
      </c>
      <c r="K54" s="19">
        <f t="shared" si="2"/>
        <v>6.5</v>
      </c>
      <c r="L54" s="19">
        <v>6.5</v>
      </c>
      <c r="M54" s="22" t="str">
        <f t="shared" si="1"/>
        <v>C1</v>
      </c>
    </row>
    <row r="55" spans="1:13" s="17" customFormat="1" ht="18.75" x14ac:dyDescent="0.3">
      <c r="A55" s="18">
        <v>48</v>
      </c>
      <c r="B55" s="19" t="s">
        <v>184</v>
      </c>
      <c r="C55" s="20" t="s">
        <v>185</v>
      </c>
      <c r="D55" s="21" t="s">
        <v>186</v>
      </c>
      <c r="E55" s="19" t="s">
        <v>187</v>
      </c>
      <c r="F55" s="19" t="s">
        <v>15</v>
      </c>
      <c r="G55" s="19" t="s">
        <v>93</v>
      </c>
      <c r="H55" s="19">
        <v>0</v>
      </c>
      <c r="I55" s="19" t="s">
        <v>93</v>
      </c>
      <c r="J55" s="19" t="s">
        <v>93</v>
      </c>
      <c r="K55" s="19">
        <f t="shared" si="2"/>
        <v>0</v>
      </c>
      <c r="L55" s="19">
        <v>0</v>
      </c>
      <c r="M55" s="22" t="str">
        <f t="shared" si="1"/>
        <v>Chưa đạt chuẩn C1</v>
      </c>
    </row>
    <row r="56" spans="1:13" s="17" customFormat="1" ht="18.75" x14ac:dyDescent="0.3">
      <c r="A56" s="18">
        <v>49</v>
      </c>
      <c r="B56" s="19" t="s">
        <v>188</v>
      </c>
      <c r="C56" s="20" t="s">
        <v>189</v>
      </c>
      <c r="D56" s="21" t="s">
        <v>190</v>
      </c>
      <c r="E56" s="19" t="s">
        <v>191</v>
      </c>
      <c r="F56" s="19" t="s">
        <v>30</v>
      </c>
      <c r="G56" s="19">
        <v>8</v>
      </c>
      <c r="H56" s="19">
        <v>7.5</v>
      </c>
      <c r="I56" s="19">
        <v>5.5</v>
      </c>
      <c r="J56" s="19">
        <v>7</v>
      </c>
      <c r="K56" s="19">
        <f t="shared" si="2"/>
        <v>7</v>
      </c>
      <c r="L56" s="19">
        <v>7</v>
      </c>
      <c r="M56" s="22" t="str">
        <f t="shared" si="1"/>
        <v>C1</v>
      </c>
    </row>
    <row r="57" spans="1:13" s="17" customFormat="1" ht="18.75" x14ac:dyDescent="0.3">
      <c r="A57" s="18">
        <v>50</v>
      </c>
      <c r="B57" s="19" t="s">
        <v>192</v>
      </c>
      <c r="C57" s="20" t="s">
        <v>193</v>
      </c>
      <c r="D57" s="21" t="s">
        <v>194</v>
      </c>
      <c r="E57" s="19" t="s">
        <v>195</v>
      </c>
      <c r="F57" s="19" t="s">
        <v>10</v>
      </c>
      <c r="G57" s="19">
        <v>7</v>
      </c>
      <c r="H57" s="19">
        <v>6.5</v>
      </c>
      <c r="I57" s="19">
        <v>5.5</v>
      </c>
      <c r="J57" s="19">
        <v>6</v>
      </c>
      <c r="K57" s="19">
        <f t="shared" si="2"/>
        <v>6.25</v>
      </c>
      <c r="L57" s="19">
        <v>6.5</v>
      </c>
      <c r="M57" s="22" t="str">
        <f t="shared" si="1"/>
        <v>C1</v>
      </c>
    </row>
    <row r="58" spans="1:13" s="17" customFormat="1" ht="18.75" x14ac:dyDescent="0.3">
      <c r="A58" s="18">
        <v>51</v>
      </c>
      <c r="B58" s="19" t="s">
        <v>200</v>
      </c>
      <c r="C58" s="20" t="s">
        <v>201</v>
      </c>
      <c r="D58" s="21" t="s">
        <v>202</v>
      </c>
      <c r="E58" s="19" t="s">
        <v>203</v>
      </c>
      <c r="F58" s="19" t="s">
        <v>41</v>
      </c>
      <c r="G58" s="19">
        <v>6.5</v>
      </c>
      <c r="H58" s="19">
        <v>6.5</v>
      </c>
      <c r="I58" s="19">
        <v>6.5</v>
      </c>
      <c r="J58" s="19">
        <v>6.5</v>
      </c>
      <c r="K58" s="19">
        <f t="shared" si="2"/>
        <v>6.5</v>
      </c>
      <c r="L58" s="19">
        <v>6.5</v>
      </c>
      <c r="M58" s="22" t="str">
        <f t="shared" si="1"/>
        <v>C1</v>
      </c>
    </row>
    <row r="59" spans="1:13" s="17" customFormat="1" ht="18.75" x14ac:dyDescent="0.3">
      <c r="A59" s="18">
        <v>52</v>
      </c>
      <c r="B59" s="19" t="s">
        <v>196</v>
      </c>
      <c r="C59" s="20" t="s">
        <v>197</v>
      </c>
      <c r="D59" s="21" t="s">
        <v>198</v>
      </c>
      <c r="E59" s="19" t="s">
        <v>199</v>
      </c>
      <c r="F59" s="19" t="s">
        <v>15</v>
      </c>
      <c r="G59" s="19">
        <v>7.5</v>
      </c>
      <c r="H59" s="19">
        <v>7.5</v>
      </c>
      <c r="I59" s="19">
        <v>6</v>
      </c>
      <c r="J59" s="19">
        <v>6.5</v>
      </c>
      <c r="K59" s="19">
        <f t="shared" si="2"/>
        <v>6.875</v>
      </c>
      <c r="L59" s="19">
        <v>7</v>
      </c>
      <c r="M59" s="22" t="str">
        <f t="shared" si="1"/>
        <v>C1</v>
      </c>
    </row>
    <row r="60" spans="1:13" s="17" customFormat="1" ht="18.75" x14ac:dyDescent="0.3">
      <c r="A60" s="18">
        <v>53</v>
      </c>
      <c r="B60" s="19" t="s">
        <v>204</v>
      </c>
      <c r="C60" s="20" t="s">
        <v>205</v>
      </c>
      <c r="D60" s="21" t="s">
        <v>206</v>
      </c>
      <c r="E60" s="19" t="s">
        <v>207</v>
      </c>
      <c r="F60" s="19" t="s">
        <v>41</v>
      </c>
      <c r="G60" s="19">
        <v>7</v>
      </c>
      <c r="H60" s="19">
        <v>6.5</v>
      </c>
      <c r="I60" s="19">
        <v>6.5</v>
      </c>
      <c r="J60" s="19">
        <v>5.5</v>
      </c>
      <c r="K60" s="19">
        <f t="shared" si="2"/>
        <v>6.375</v>
      </c>
      <c r="L60" s="19">
        <v>6.5</v>
      </c>
      <c r="M60" s="22" t="str">
        <f t="shared" si="1"/>
        <v>C1</v>
      </c>
    </row>
    <row r="61" spans="1:13" s="17" customFormat="1" ht="18.75" x14ac:dyDescent="0.3">
      <c r="A61" s="18">
        <v>54</v>
      </c>
      <c r="B61" s="19" t="s">
        <v>208</v>
      </c>
      <c r="C61" s="20" t="s">
        <v>209</v>
      </c>
      <c r="D61" s="21" t="s">
        <v>210</v>
      </c>
      <c r="E61" s="19" t="s">
        <v>211</v>
      </c>
      <c r="F61" s="19" t="s">
        <v>41</v>
      </c>
      <c r="G61" s="19">
        <v>8</v>
      </c>
      <c r="H61" s="19">
        <v>7.5</v>
      </c>
      <c r="I61" s="19">
        <v>6</v>
      </c>
      <c r="J61" s="19">
        <v>6.5</v>
      </c>
      <c r="K61" s="19">
        <f t="shared" si="2"/>
        <v>7</v>
      </c>
      <c r="L61" s="19">
        <v>7</v>
      </c>
      <c r="M61" s="22" t="str">
        <f t="shared" si="1"/>
        <v>C1</v>
      </c>
    </row>
    <row r="62" spans="1:13" s="17" customFormat="1" ht="18.75" x14ac:dyDescent="0.3">
      <c r="A62" s="18">
        <v>55</v>
      </c>
      <c r="B62" s="19" t="s">
        <v>212</v>
      </c>
      <c r="C62" s="20" t="s">
        <v>213</v>
      </c>
      <c r="D62" s="21" t="s">
        <v>214</v>
      </c>
      <c r="E62" s="19" t="s">
        <v>215</v>
      </c>
      <c r="F62" s="19" t="s">
        <v>41</v>
      </c>
      <c r="G62" s="19">
        <v>6</v>
      </c>
      <c r="H62" s="19">
        <v>6</v>
      </c>
      <c r="I62" s="19">
        <v>4.5</v>
      </c>
      <c r="J62" s="19">
        <v>6</v>
      </c>
      <c r="K62" s="19">
        <f t="shared" si="2"/>
        <v>5.625</v>
      </c>
      <c r="L62" s="19">
        <v>5.5</v>
      </c>
      <c r="M62" s="22" t="str">
        <f t="shared" si="1"/>
        <v>Chưa đạt chuẩn C1</v>
      </c>
    </row>
    <row r="63" spans="1:13" s="17" customFormat="1" ht="18.75" x14ac:dyDescent="0.3">
      <c r="A63" s="18">
        <v>56</v>
      </c>
      <c r="B63" s="19" t="s">
        <v>216</v>
      </c>
      <c r="C63" s="20" t="s">
        <v>217</v>
      </c>
      <c r="D63" s="21" t="s">
        <v>218</v>
      </c>
      <c r="E63" s="19" t="s">
        <v>219</v>
      </c>
      <c r="F63" s="19" t="s">
        <v>41</v>
      </c>
      <c r="G63" s="19">
        <v>5</v>
      </c>
      <c r="H63" s="19">
        <v>5.5</v>
      </c>
      <c r="I63" s="19">
        <v>5</v>
      </c>
      <c r="J63" s="19">
        <v>4.5</v>
      </c>
      <c r="K63" s="19">
        <f t="shared" si="2"/>
        <v>5</v>
      </c>
      <c r="L63" s="19">
        <v>5</v>
      </c>
      <c r="M63" s="22" t="str">
        <f t="shared" si="1"/>
        <v>Chưa đạt chuẩn C1</v>
      </c>
    </row>
    <row r="64" spans="1:13" s="17" customFormat="1" ht="18.75" x14ac:dyDescent="0.3">
      <c r="A64" s="18">
        <v>57</v>
      </c>
      <c r="B64" s="19" t="s">
        <v>220</v>
      </c>
      <c r="C64" s="20" t="s">
        <v>221</v>
      </c>
      <c r="D64" s="21" t="s">
        <v>222</v>
      </c>
      <c r="E64" s="19" t="s">
        <v>223</v>
      </c>
      <c r="F64" s="19" t="s">
        <v>41</v>
      </c>
      <c r="G64" s="19">
        <v>7</v>
      </c>
      <c r="H64" s="19">
        <v>8</v>
      </c>
      <c r="I64" s="19">
        <v>7.5</v>
      </c>
      <c r="J64" s="19">
        <v>6.5</v>
      </c>
      <c r="K64" s="19">
        <f t="shared" si="2"/>
        <v>7.25</v>
      </c>
      <c r="L64" s="19">
        <v>7.5</v>
      </c>
      <c r="M64" s="22" t="str">
        <f t="shared" si="1"/>
        <v>C1</v>
      </c>
    </row>
    <row r="65" spans="1:13" s="17" customFormat="1" ht="18.75" x14ac:dyDescent="0.3">
      <c r="A65" s="18">
        <v>58</v>
      </c>
      <c r="B65" s="19" t="s">
        <v>240</v>
      </c>
      <c r="C65" s="20" t="s">
        <v>241</v>
      </c>
      <c r="D65" s="21" t="s">
        <v>242</v>
      </c>
      <c r="E65" s="19" t="s">
        <v>243</v>
      </c>
      <c r="F65" s="19" t="s">
        <v>15</v>
      </c>
      <c r="G65" s="19">
        <v>5.5</v>
      </c>
      <c r="H65" s="19">
        <v>6</v>
      </c>
      <c r="I65" s="19">
        <v>4</v>
      </c>
      <c r="J65" s="19">
        <v>6</v>
      </c>
      <c r="K65" s="19">
        <f t="shared" si="2"/>
        <v>5.375</v>
      </c>
      <c r="L65" s="19">
        <v>5.5</v>
      </c>
      <c r="M65" s="22" t="str">
        <f t="shared" si="1"/>
        <v>Chưa đạt chuẩn C1</v>
      </c>
    </row>
    <row r="66" spans="1:13" s="17" customFormat="1" ht="18.75" x14ac:dyDescent="0.3">
      <c r="A66" s="18">
        <v>59</v>
      </c>
      <c r="B66" s="19" t="s">
        <v>228</v>
      </c>
      <c r="C66" s="20" t="s">
        <v>229</v>
      </c>
      <c r="D66" s="21" t="s">
        <v>226</v>
      </c>
      <c r="E66" s="19" t="s">
        <v>230</v>
      </c>
      <c r="F66" s="19" t="s">
        <v>15</v>
      </c>
      <c r="G66" s="19">
        <v>8</v>
      </c>
      <c r="H66" s="19">
        <v>7.5</v>
      </c>
      <c r="I66" s="19">
        <v>5.5</v>
      </c>
      <c r="J66" s="19">
        <v>6.5</v>
      </c>
      <c r="K66" s="19">
        <f t="shared" si="2"/>
        <v>6.875</v>
      </c>
      <c r="L66" s="19">
        <v>7</v>
      </c>
      <c r="M66" s="22" t="str">
        <f t="shared" si="1"/>
        <v>C1</v>
      </c>
    </row>
    <row r="67" spans="1:13" s="17" customFormat="1" ht="18.75" x14ac:dyDescent="0.3">
      <c r="A67" s="18">
        <v>60</v>
      </c>
      <c r="B67" s="19" t="s">
        <v>224</v>
      </c>
      <c r="C67" s="20" t="s">
        <v>225</v>
      </c>
      <c r="D67" s="21" t="s">
        <v>226</v>
      </c>
      <c r="E67" s="19" t="s">
        <v>227</v>
      </c>
      <c r="F67" s="19" t="s">
        <v>15</v>
      </c>
      <c r="G67" s="19">
        <v>6</v>
      </c>
      <c r="H67" s="19">
        <v>6.5</v>
      </c>
      <c r="I67" s="19">
        <v>5</v>
      </c>
      <c r="J67" s="19">
        <v>6.5</v>
      </c>
      <c r="K67" s="19">
        <f t="shared" si="2"/>
        <v>6</v>
      </c>
      <c r="L67" s="19">
        <v>6</v>
      </c>
      <c r="M67" s="22" t="str">
        <f t="shared" si="1"/>
        <v>Chưa đạt chuẩn C1</v>
      </c>
    </row>
    <row r="68" spans="1:13" s="17" customFormat="1" ht="18.75" x14ac:dyDescent="0.3">
      <c r="A68" s="18">
        <v>61</v>
      </c>
      <c r="B68" s="19" t="s">
        <v>235</v>
      </c>
      <c r="C68" s="20" t="s">
        <v>75</v>
      </c>
      <c r="D68" s="21" t="s">
        <v>233</v>
      </c>
      <c r="E68" s="19" t="s">
        <v>236</v>
      </c>
      <c r="F68" s="19" t="s">
        <v>15</v>
      </c>
      <c r="G68" s="19">
        <v>8</v>
      </c>
      <c r="H68" s="19">
        <v>7</v>
      </c>
      <c r="I68" s="19">
        <v>6</v>
      </c>
      <c r="J68" s="19">
        <v>6.5</v>
      </c>
      <c r="K68" s="19">
        <f t="shared" si="2"/>
        <v>6.875</v>
      </c>
      <c r="L68" s="19">
        <v>7</v>
      </c>
      <c r="M68" s="22" t="str">
        <f t="shared" si="1"/>
        <v>C1</v>
      </c>
    </row>
    <row r="69" spans="1:13" s="17" customFormat="1" ht="18.75" x14ac:dyDescent="0.3">
      <c r="A69" s="18">
        <v>62</v>
      </c>
      <c r="B69" s="19" t="s">
        <v>237</v>
      </c>
      <c r="C69" s="20" t="s">
        <v>238</v>
      </c>
      <c r="D69" s="21" t="s">
        <v>233</v>
      </c>
      <c r="E69" s="19" t="s">
        <v>239</v>
      </c>
      <c r="F69" s="19" t="s">
        <v>15</v>
      </c>
      <c r="G69" s="19">
        <v>7</v>
      </c>
      <c r="H69" s="19">
        <v>7</v>
      </c>
      <c r="I69" s="19">
        <v>6.5</v>
      </c>
      <c r="J69" s="19">
        <v>6</v>
      </c>
      <c r="K69" s="19">
        <f t="shared" si="2"/>
        <v>6.625</v>
      </c>
      <c r="L69" s="19">
        <v>6.5</v>
      </c>
      <c r="M69" s="22" t="str">
        <f t="shared" si="1"/>
        <v>C1</v>
      </c>
    </row>
    <row r="70" spans="1:13" s="17" customFormat="1" ht="18.75" x14ac:dyDescent="0.3">
      <c r="A70" s="18">
        <v>63</v>
      </c>
      <c r="B70" s="19" t="s">
        <v>231</v>
      </c>
      <c r="C70" s="20" t="s">
        <v>232</v>
      </c>
      <c r="D70" s="21" t="s">
        <v>233</v>
      </c>
      <c r="E70" s="19" t="s">
        <v>234</v>
      </c>
      <c r="F70" s="19" t="s">
        <v>15</v>
      </c>
      <c r="G70" s="19">
        <v>5.5</v>
      </c>
      <c r="H70" s="19">
        <v>6.5</v>
      </c>
      <c r="I70" s="19">
        <v>5</v>
      </c>
      <c r="J70" s="19">
        <v>6</v>
      </c>
      <c r="K70" s="19">
        <f t="shared" si="2"/>
        <v>5.75</v>
      </c>
      <c r="L70" s="19">
        <v>6</v>
      </c>
      <c r="M70" s="22" t="str">
        <f t="shared" si="1"/>
        <v>Chưa đạt chuẩn C1</v>
      </c>
    </row>
    <row r="71" spans="1:13" s="17" customFormat="1" ht="18.75" x14ac:dyDescent="0.3">
      <c r="A71" s="18">
        <v>64</v>
      </c>
      <c r="B71" s="19" t="s">
        <v>244</v>
      </c>
      <c r="C71" s="20" t="s">
        <v>245</v>
      </c>
      <c r="D71" s="21" t="s">
        <v>246</v>
      </c>
      <c r="E71" s="19" t="s">
        <v>247</v>
      </c>
      <c r="F71" s="19" t="s">
        <v>15</v>
      </c>
      <c r="G71" s="19">
        <v>6.5</v>
      </c>
      <c r="H71" s="19">
        <v>6</v>
      </c>
      <c r="I71" s="19">
        <v>5.5</v>
      </c>
      <c r="J71" s="19">
        <v>6</v>
      </c>
      <c r="K71" s="19">
        <f t="shared" si="2"/>
        <v>6</v>
      </c>
      <c r="L71" s="19">
        <v>6</v>
      </c>
      <c r="M71" s="22" t="str">
        <f t="shared" si="1"/>
        <v>Chưa đạt chuẩn C1</v>
      </c>
    </row>
    <row r="72" spans="1:13" s="17" customFormat="1" ht="18.75" x14ac:dyDescent="0.3">
      <c r="A72" s="18">
        <v>65</v>
      </c>
      <c r="B72" s="19" t="s">
        <v>252</v>
      </c>
      <c r="C72" s="20" t="s">
        <v>253</v>
      </c>
      <c r="D72" s="21" t="s">
        <v>254</v>
      </c>
      <c r="E72" s="19" t="s">
        <v>111</v>
      </c>
      <c r="F72" s="19" t="s">
        <v>15</v>
      </c>
      <c r="G72" s="19">
        <v>6.5</v>
      </c>
      <c r="H72" s="19">
        <v>6.5</v>
      </c>
      <c r="I72" s="19">
        <v>5</v>
      </c>
      <c r="J72" s="19">
        <v>5</v>
      </c>
      <c r="K72" s="19">
        <f t="shared" ref="K72:K92" si="3">SUM(G72:J72)/4</f>
        <v>5.75</v>
      </c>
      <c r="L72" s="19">
        <v>6</v>
      </c>
      <c r="M72" s="22" t="str">
        <f t="shared" si="1"/>
        <v>Chưa đạt chuẩn C1</v>
      </c>
    </row>
    <row r="73" spans="1:13" s="17" customFormat="1" ht="18.75" x14ac:dyDescent="0.3">
      <c r="A73" s="18">
        <v>66</v>
      </c>
      <c r="B73" s="19" t="s">
        <v>263</v>
      </c>
      <c r="C73" s="20" t="s">
        <v>264</v>
      </c>
      <c r="D73" s="21" t="s">
        <v>265</v>
      </c>
      <c r="E73" s="19" t="s">
        <v>266</v>
      </c>
      <c r="F73" s="19" t="s">
        <v>137</v>
      </c>
      <c r="G73" s="19">
        <v>6.5</v>
      </c>
      <c r="H73" s="19">
        <v>6.5</v>
      </c>
      <c r="I73" s="19">
        <v>6</v>
      </c>
      <c r="J73" s="19">
        <v>6</v>
      </c>
      <c r="K73" s="19">
        <f t="shared" si="3"/>
        <v>6.25</v>
      </c>
      <c r="L73" s="19">
        <v>6.5</v>
      </c>
      <c r="M73" s="22" t="str">
        <f t="shared" ref="M73:M92" si="4">IF(AND(L73&gt;=6.5,L73&lt;8),"C1",IF(L73&gt;=8,"C2","Chưa đạt chuẩn C1"))</f>
        <v>C1</v>
      </c>
    </row>
    <row r="74" spans="1:13" s="17" customFormat="1" ht="18.75" x14ac:dyDescent="0.3">
      <c r="A74" s="18">
        <v>67</v>
      </c>
      <c r="B74" s="19" t="s">
        <v>267</v>
      </c>
      <c r="C74" s="20" t="s">
        <v>268</v>
      </c>
      <c r="D74" s="21" t="s">
        <v>265</v>
      </c>
      <c r="E74" s="19" t="s">
        <v>161</v>
      </c>
      <c r="F74" s="19" t="s">
        <v>15</v>
      </c>
      <c r="G74" s="19">
        <v>6.5</v>
      </c>
      <c r="H74" s="19">
        <v>0</v>
      </c>
      <c r="I74" s="19">
        <v>5</v>
      </c>
      <c r="J74" s="19">
        <v>5</v>
      </c>
      <c r="K74" s="19">
        <f t="shared" si="3"/>
        <v>4.125</v>
      </c>
      <c r="L74" s="19">
        <v>4</v>
      </c>
      <c r="M74" s="22" t="str">
        <f t="shared" si="4"/>
        <v>Chưa đạt chuẩn C1</v>
      </c>
    </row>
    <row r="75" spans="1:13" s="17" customFormat="1" ht="18.75" x14ac:dyDescent="0.3">
      <c r="A75" s="18">
        <v>68</v>
      </c>
      <c r="B75" s="19" t="s">
        <v>259</v>
      </c>
      <c r="C75" s="20" t="s">
        <v>260</v>
      </c>
      <c r="D75" s="21" t="s">
        <v>261</v>
      </c>
      <c r="E75" s="19" t="s">
        <v>262</v>
      </c>
      <c r="F75" s="19" t="s">
        <v>137</v>
      </c>
      <c r="G75" s="19">
        <v>8</v>
      </c>
      <c r="H75" s="19">
        <v>7</v>
      </c>
      <c r="I75" s="19">
        <v>5.5</v>
      </c>
      <c r="J75" s="19">
        <v>6.5</v>
      </c>
      <c r="K75" s="19">
        <f t="shared" si="3"/>
        <v>6.75</v>
      </c>
      <c r="L75" s="19">
        <v>7</v>
      </c>
      <c r="M75" s="22" t="str">
        <f t="shared" si="4"/>
        <v>C1</v>
      </c>
    </row>
    <row r="76" spans="1:13" s="17" customFormat="1" ht="18.75" x14ac:dyDescent="0.3">
      <c r="A76" s="18">
        <v>69</v>
      </c>
      <c r="B76" s="19" t="s">
        <v>255</v>
      </c>
      <c r="C76" s="20" t="s">
        <v>256</v>
      </c>
      <c r="D76" s="21" t="s">
        <v>257</v>
      </c>
      <c r="E76" s="19" t="s">
        <v>258</v>
      </c>
      <c r="F76" s="19" t="s">
        <v>137</v>
      </c>
      <c r="G76" s="19">
        <v>8</v>
      </c>
      <c r="H76" s="19">
        <v>7</v>
      </c>
      <c r="I76" s="19">
        <v>6.5</v>
      </c>
      <c r="J76" s="19">
        <v>6</v>
      </c>
      <c r="K76" s="19">
        <f t="shared" si="3"/>
        <v>6.875</v>
      </c>
      <c r="L76" s="19">
        <v>7</v>
      </c>
      <c r="M76" s="22" t="str">
        <f t="shared" si="4"/>
        <v>C1</v>
      </c>
    </row>
    <row r="77" spans="1:13" s="17" customFormat="1" ht="18.75" x14ac:dyDescent="0.3">
      <c r="A77" s="18">
        <v>70</v>
      </c>
      <c r="B77" s="19" t="s">
        <v>283</v>
      </c>
      <c r="C77" s="20" t="s">
        <v>284</v>
      </c>
      <c r="D77" s="21" t="s">
        <v>285</v>
      </c>
      <c r="E77" s="19" t="s">
        <v>286</v>
      </c>
      <c r="F77" s="19" t="s">
        <v>137</v>
      </c>
      <c r="G77" s="19">
        <v>8</v>
      </c>
      <c r="H77" s="19">
        <v>7.5</v>
      </c>
      <c r="I77" s="19">
        <v>7.5</v>
      </c>
      <c r="J77" s="19">
        <v>5.5</v>
      </c>
      <c r="K77" s="19">
        <f t="shared" si="3"/>
        <v>7.125</v>
      </c>
      <c r="L77" s="19">
        <v>7</v>
      </c>
      <c r="M77" s="22" t="str">
        <f t="shared" si="4"/>
        <v>C1</v>
      </c>
    </row>
    <row r="78" spans="1:13" s="17" customFormat="1" ht="18.75" x14ac:dyDescent="0.3">
      <c r="A78" s="18">
        <v>71</v>
      </c>
      <c r="B78" s="19" t="s">
        <v>269</v>
      </c>
      <c r="C78" s="20" t="s">
        <v>270</v>
      </c>
      <c r="D78" s="21" t="s">
        <v>271</v>
      </c>
      <c r="E78" s="19" t="s">
        <v>272</v>
      </c>
      <c r="F78" s="19" t="s">
        <v>137</v>
      </c>
      <c r="G78" s="19">
        <v>6.5</v>
      </c>
      <c r="H78" s="19">
        <v>7</v>
      </c>
      <c r="I78" s="19">
        <v>8</v>
      </c>
      <c r="J78" s="19">
        <v>6</v>
      </c>
      <c r="K78" s="19">
        <f t="shared" si="3"/>
        <v>6.875</v>
      </c>
      <c r="L78" s="19">
        <v>7</v>
      </c>
      <c r="M78" s="22" t="str">
        <f t="shared" si="4"/>
        <v>C1</v>
      </c>
    </row>
    <row r="79" spans="1:13" s="17" customFormat="1" ht="18.75" x14ac:dyDescent="0.3">
      <c r="A79" s="18">
        <v>72</v>
      </c>
      <c r="B79" s="19" t="s">
        <v>278</v>
      </c>
      <c r="C79" s="20" t="s">
        <v>279</v>
      </c>
      <c r="D79" s="21" t="s">
        <v>271</v>
      </c>
      <c r="E79" s="19" t="s">
        <v>172</v>
      </c>
      <c r="F79" s="19" t="s">
        <v>137</v>
      </c>
      <c r="G79" s="19">
        <v>7</v>
      </c>
      <c r="H79" s="19">
        <v>7</v>
      </c>
      <c r="I79" s="19">
        <v>7.5</v>
      </c>
      <c r="J79" s="19">
        <v>6</v>
      </c>
      <c r="K79" s="19">
        <f t="shared" si="3"/>
        <v>6.875</v>
      </c>
      <c r="L79" s="19">
        <v>7</v>
      </c>
      <c r="M79" s="22" t="str">
        <f t="shared" si="4"/>
        <v>C1</v>
      </c>
    </row>
    <row r="80" spans="1:13" s="17" customFormat="1" ht="18.75" x14ac:dyDescent="0.3">
      <c r="A80" s="18">
        <v>73</v>
      </c>
      <c r="B80" s="19" t="s">
        <v>273</v>
      </c>
      <c r="C80" s="20" t="s">
        <v>274</v>
      </c>
      <c r="D80" s="21" t="s">
        <v>271</v>
      </c>
      <c r="E80" s="19" t="s">
        <v>275</v>
      </c>
      <c r="F80" s="19" t="s">
        <v>137</v>
      </c>
      <c r="G80" s="19">
        <v>7</v>
      </c>
      <c r="H80" s="19">
        <v>6.5</v>
      </c>
      <c r="I80" s="19">
        <v>5.5</v>
      </c>
      <c r="J80" s="19">
        <v>7</v>
      </c>
      <c r="K80" s="19">
        <f t="shared" si="3"/>
        <v>6.5</v>
      </c>
      <c r="L80" s="19">
        <v>6.5</v>
      </c>
      <c r="M80" s="22" t="str">
        <f t="shared" si="4"/>
        <v>C1</v>
      </c>
    </row>
    <row r="81" spans="1:13" s="17" customFormat="1" ht="18.75" x14ac:dyDescent="0.3">
      <c r="A81" s="18">
        <v>74</v>
      </c>
      <c r="B81" s="19" t="s">
        <v>280</v>
      </c>
      <c r="C81" s="20" t="s">
        <v>281</v>
      </c>
      <c r="D81" s="21" t="s">
        <v>271</v>
      </c>
      <c r="E81" s="19" t="s">
        <v>282</v>
      </c>
      <c r="F81" s="19" t="s">
        <v>137</v>
      </c>
      <c r="G81" s="19">
        <v>7</v>
      </c>
      <c r="H81" s="19">
        <v>7</v>
      </c>
      <c r="I81" s="19">
        <v>5.5</v>
      </c>
      <c r="J81" s="19">
        <v>6.5</v>
      </c>
      <c r="K81" s="19">
        <f t="shared" si="3"/>
        <v>6.5</v>
      </c>
      <c r="L81" s="19">
        <v>6.5</v>
      </c>
      <c r="M81" s="22" t="str">
        <f t="shared" si="4"/>
        <v>C1</v>
      </c>
    </row>
    <row r="82" spans="1:13" s="17" customFormat="1" ht="18.75" x14ac:dyDescent="0.3">
      <c r="A82" s="18">
        <v>75</v>
      </c>
      <c r="B82" s="19" t="s">
        <v>276</v>
      </c>
      <c r="C82" s="20" t="s">
        <v>97</v>
      </c>
      <c r="D82" s="21" t="s">
        <v>271</v>
      </c>
      <c r="E82" s="19" t="s">
        <v>277</v>
      </c>
      <c r="F82" s="19" t="s">
        <v>15</v>
      </c>
      <c r="G82" s="19">
        <v>6.5</v>
      </c>
      <c r="H82" s="19">
        <v>6.5</v>
      </c>
      <c r="I82" s="19">
        <v>6</v>
      </c>
      <c r="J82" s="19">
        <v>6</v>
      </c>
      <c r="K82" s="19">
        <f t="shared" si="3"/>
        <v>6.25</v>
      </c>
      <c r="L82" s="19">
        <v>6.5</v>
      </c>
      <c r="M82" s="22" t="str">
        <f t="shared" si="4"/>
        <v>C1</v>
      </c>
    </row>
    <row r="83" spans="1:13" s="17" customFormat="1" ht="18.75" x14ac:dyDescent="0.3">
      <c r="A83" s="18">
        <v>76</v>
      </c>
      <c r="B83" s="19" t="s">
        <v>294</v>
      </c>
      <c r="C83" s="20" t="s">
        <v>295</v>
      </c>
      <c r="D83" s="21" t="s">
        <v>296</v>
      </c>
      <c r="E83" s="19" t="s">
        <v>297</v>
      </c>
      <c r="F83" s="19" t="s">
        <v>41</v>
      </c>
      <c r="G83" s="19">
        <v>7.5</v>
      </c>
      <c r="H83" s="19">
        <v>6.5</v>
      </c>
      <c r="I83" s="19">
        <v>6</v>
      </c>
      <c r="J83" s="19">
        <v>6.5</v>
      </c>
      <c r="K83" s="19">
        <f t="shared" si="3"/>
        <v>6.625</v>
      </c>
      <c r="L83" s="19">
        <v>6.5</v>
      </c>
      <c r="M83" s="22" t="str">
        <f t="shared" si="4"/>
        <v>C1</v>
      </c>
    </row>
    <row r="84" spans="1:13" s="17" customFormat="1" ht="18.75" x14ac:dyDescent="0.3">
      <c r="A84" s="18">
        <v>77</v>
      </c>
      <c r="B84" s="19" t="s">
        <v>291</v>
      </c>
      <c r="C84" s="20" t="s">
        <v>292</v>
      </c>
      <c r="D84" s="21" t="s">
        <v>289</v>
      </c>
      <c r="E84" s="19" t="s">
        <v>293</v>
      </c>
      <c r="F84" s="19" t="s">
        <v>41</v>
      </c>
      <c r="G84" s="19">
        <v>5.5</v>
      </c>
      <c r="H84" s="19">
        <v>6</v>
      </c>
      <c r="I84" s="19">
        <v>5</v>
      </c>
      <c r="J84" s="19">
        <v>6.5</v>
      </c>
      <c r="K84" s="19">
        <f t="shared" si="3"/>
        <v>5.75</v>
      </c>
      <c r="L84" s="19">
        <v>6</v>
      </c>
      <c r="M84" s="22" t="str">
        <f t="shared" si="4"/>
        <v>Chưa đạt chuẩn C1</v>
      </c>
    </row>
    <row r="85" spans="1:13" s="17" customFormat="1" ht="18.75" x14ac:dyDescent="0.3">
      <c r="A85" s="18">
        <v>78</v>
      </c>
      <c r="B85" s="19" t="s">
        <v>287</v>
      </c>
      <c r="C85" s="20" t="s">
        <v>288</v>
      </c>
      <c r="D85" s="21" t="s">
        <v>289</v>
      </c>
      <c r="E85" s="19" t="s">
        <v>290</v>
      </c>
      <c r="F85" s="19" t="s">
        <v>41</v>
      </c>
      <c r="G85" s="19">
        <v>5.5</v>
      </c>
      <c r="H85" s="19">
        <v>6</v>
      </c>
      <c r="I85" s="19">
        <v>4</v>
      </c>
      <c r="J85" s="19">
        <v>5</v>
      </c>
      <c r="K85" s="19">
        <f t="shared" si="3"/>
        <v>5.125</v>
      </c>
      <c r="L85" s="19">
        <v>5</v>
      </c>
      <c r="M85" s="22" t="str">
        <f t="shared" si="4"/>
        <v>Chưa đạt chuẩn C1</v>
      </c>
    </row>
    <row r="86" spans="1:13" s="17" customFormat="1" ht="18.75" x14ac:dyDescent="0.3">
      <c r="A86" s="18">
        <v>79</v>
      </c>
      <c r="B86" s="19" t="s">
        <v>298</v>
      </c>
      <c r="C86" s="20" t="s">
        <v>299</v>
      </c>
      <c r="D86" s="21" t="s">
        <v>300</v>
      </c>
      <c r="E86" s="19" t="s">
        <v>301</v>
      </c>
      <c r="F86" s="19" t="s">
        <v>41</v>
      </c>
      <c r="G86" s="19">
        <v>7</v>
      </c>
      <c r="H86" s="19">
        <v>6</v>
      </c>
      <c r="I86" s="19">
        <v>5</v>
      </c>
      <c r="J86" s="19">
        <v>6</v>
      </c>
      <c r="K86" s="19">
        <f t="shared" si="3"/>
        <v>6</v>
      </c>
      <c r="L86" s="19">
        <v>6</v>
      </c>
      <c r="M86" s="22" t="str">
        <f t="shared" si="4"/>
        <v>Chưa đạt chuẩn C1</v>
      </c>
    </row>
    <row r="87" spans="1:13" s="17" customFormat="1" ht="37.5" x14ac:dyDescent="0.3">
      <c r="A87" s="18">
        <v>80</v>
      </c>
      <c r="B87" s="19" t="s">
        <v>302</v>
      </c>
      <c r="C87" s="20" t="s">
        <v>303</v>
      </c>
      <c r="D87" s="21" t="s">
        <v>304</v>
      </c>
      <c r="E87" s="19" t="s">
        <v>305</v>
      </c>
      <c r="F87" s="19" t="s">
        <v>15</v>
      </c>
      <c r="G87" s="19">
        <v>8.5</v>
      </c>
      <c r="H87" s="19">
        <v>6.5</v>
      </c>
      <c r="I87" s="19">
        <v>6</v>
      </c>
      <c r="J87" s="19">
        <v>7</v>
      </c>
      <c r="K87" s="19">
        <f t="shared" si="3"/>
        <v>7</v>
      </c>
      <c r="L87" s="19">
        <v>7</v>
      </c>
      <c r="M87" s="22" t="str">
        <f t="shared" si="4"/>
        <v>C1</v>
      </c>
    </row>
    <row r="88" spans="1:13" s="17" customFormat="1" ht="18.75" x14ac:dyDescent="0.3">
      <c r="A88" s="18">
        <v>81</v>
      </c>
      <c r="B88" s="19" t="s">
        <v>306</v>
      </c>
      <c r="C88" s="20" t="s">
        <v>241</v>
      </c>
      <c r="D88" s="21" t="s">
        <v>307</v>
      </c>
      <c r="E88" s="19" t="s">
        <v>308</v>
      </c>
      <c r="F88" s="19" t="s">
        <v>30</v>
      </c>
      <c r="G88" s="19">
        <v>7.5</v>
      </c>
      <c r="H88" s="19">
        <v>7.5</v>
      </c>
      <c r="I88" s="19">
        <v>5.5</v>
      </c>
      <c r="J88" s="19">
        <v>6.5</v>
      </c>
      <c r="K88" s="19">
        <f t="shared" si="3"/>
        <v>6.75</v>
      </c>
      <c r="L88" s="19">
        <v>7</v>
      </c>
      <c r="M88" s="22" t="str">
        <f t="shared" si="4"/>
        <v>C1</v>
      </c>
    </row>
    <row r="89" spans="1:13" s="17" customFormat="1" ht="18.75" x14ac:dyDescent="0.3">
      <c r="A89" s="18">
        <v>82</v>
      </c>
      <c r="B89" s="19" t="s">
        <v>309</v>
      </c>
      <c r="C89" s="20" t="s">
        <v>310</v>
      </c>
      <c r="D89" s="21" t="s">
        <v>311</v>
      </c>
      <c r="E89" s="19" t="s">
        <v>312</v>
      </c>
      <c r="F89" s="19" t="s">
        <v>313</v>
      </c>
      <c r="G89" s="19">
        <v>6</v>
      </c>
      <c r="H89" s="19">
        <v>6.5</v>
      </c>
      <c r="I89" s="19">
        <v>4.5</v>
      </c>
      <c r="J89" s="19">
        <v>5.5</v>
      </c>
      <c r="K89" s="19">
        <f t="shared" si="3"/>
        <v>5.625</v>
      </c>
      <c r="L89" s="19">
        <v>5.5</v>
      </c>
      <c r="M89" s="22" t="str">
        <f t="shared" si="4"/>
        <v>Chưa đạt chuẩn C1</v>
      </c>
    </row>
    <row r="90" spans="1:13" s="17" customFormat="1" ht="18.75" x14ac:dyDescent="0.3">
      <c r="A90" s="18">
        <v>83</v>
      </c>
      <c r="B90" s="19" t="s">
        <v>314</v>
      </c>
      <c r="C90" s="20" t="s">
        <v>86</v>
      </c>
      <c r="D90" s="21" t="s">
        <v>315</v>
      </c>
      <c r="E90" s="19" t="s">
        <v>272</v>
      </c>
      <c r="F90" s="19" t="s">
        <v>30</v>
      </c>
      <c r="G90" s="19">
        <v>7.5</v>
      </c>
      <c r="H90" s="19">
        <v>7</v>
      </c>
      <c r="I90" s="19">
        <v>6.5</v>
      </c>
      <c r="J90" s="19">
        <v>7</v>
      </c>
      <c r="K90" s="19">
        <f t="shared" si="3"/>
        <v>7</v>
      </c>
      <c r="L90" s="19">
        <v>7</v>
      </c>
      <c r="M90" s="22" t="str">
        <f t="shared" si="4"/>
        <v>C1</v>
      </c>
    </row>
    <row r="91" spans="1:13" s="17" customFormat="1" ht="18.75" x14ac:dyDescent="0.3">
      <c r="A91" s="18">
        <v>84</v>
      </c>
      <c r="B91" s="19" t="s">
        <v>316</v>
      </c>
      <c r="C91" s="20" t="s">
        <v>317</v>
      </c>
      <c r="D91" s="21" t="s">
        <v>318</v>
      </c>
      <c r="E91" s="19" t="s">
        <v>319</v>
      </c>
      <c r="F91" s="19" t="s">
        <v>15</v>
      </c>
      <c r="G91" s="19">
        <v>5.5</v>
      </c>
      <c r="H91" s="19">
        <v>7</v>
      </c>
      <c r="I91" s="19">
        <v>4</v>
      </c>
      <c r="J91" s="19">
        <v>6</v>
      </c>
      <c r="K91" s="19">
        <f t="shared" si="3"/>
        <v>5.625</v>
      </c>
      <c r="L91" s="19">
        <v>5.5</v>
      </c>
      <c r="M91" s="22" t="str">
        <f t="shared" si="4"/>
        <v>Chưa đạt chuẩn C1</v>
      </c>
    </row>
    <row r="92" spans="1:13" s="17" customFormat="1" ht="18.75" x14ac:dyDescent="0.3">
      <c r="A92" s="18">
        <v>85</v>
      </c>
      <c r="B92" s="19" t="s">
        <v>320</v>
      </c>
      <c r="C92" s="20" t="s">
        <v>321</v>
      </c>
      <c r="D92" s="21" t="s">
        <v>322</v>
      </c>
      <c r="E92" s="19" t="s">
        <v>323</v>
      </c>
      <c r="F92" s="19" t="s">
        <v>313</v>
      </c>
      <c r="G92" s="19">
        <v>8.5</v>
      </c>
      <c r="H92" s="19">
        <v>7</v>
      </c>
      <c r="I92" s="19">
        <v>6.5</v>
      </c>
      <c r="J92" s="19">
        <v>7</v>
      </c>
      <c r="K92" s="19">
        <f t="shared" si="3"/>
        <v>7.25</v>
      </c>
      <c r="L92" s="19">
        <v>7.5</v>
      </c>
      <c r="M92" s="22" t="str">
        <f t="shared" si="4"/>
        <v>C1</v>
      </c>
    </row>
    <row r="94" spans="1:13" ht="21.75" customHeight="1" x14ac:dyDescent="0.25">
      <c r="B94" s="28" t="s">
        <v>335</v>
      </c>
      <c r="C94" s="28"/>
      <c r="D94" s="26">
        <f>COUNTIF(M8:M92,"C1")</f>
        <v>47</v>
      </c>
      <c r="E94" s="24" t="s">
        <v>338</v>
      </c>
      <c r="F94" s="25">
        <f>D94/85</f>
        <v>0.55294117647058827</v>
      </c>
    </row>
    <row r="95" spans="1:13" ht="18.75" x14ac:dyDescent="0.25">
      <c r="B95" s="28" t="s">
        <v>336</v>
      </c>
      <c r="C95" s="28"/>
      <c r="D95" s="26">
        <v>1</v>
      </c>
      <c r="E95" s="24" t="s">
        <v>338</v>
      </c>
      <c r="F95" s="25">
        <f t="shared" ref="F95:F96" si="5">D95/85</f>
        <v>1.1764705882352941E-2</v>
      </c>
    </row>
    <row r="96" spans="1:13" ht="18.75" x14ac:dyDescent="0.25">
      <c r="B96" s="28" t="s">
        <v>337</v>
      </c>
      <c r="C96" s="28"/>
      <c r="D96" s="26">
        <v>37</v>
      </c>
      <c r="E96" s="24" t="s">
        <v>338</v>
      </c>
      <c r="F96" s="25">
        <f t="shared" si="5"/>
        <v>0.43529411764705883</v>
      </c>
    </row>
  </sheetData>
  <sortState ref="B8:L92">
    <sortCondition ref="D8:D92"/>
  </sortState>
  <mergeCells count="10">
    <mergeCell ref="B96:C96"/>
    <mergeCell ref="C7:D7"/>
    <mergeCell ref="A1:D1"/>
    <mergeCell ref="A2:D2"/>
    <mergeCell ref="G1:M1"/>
    <mergeCell ref="G2:M2"/>
    <mergeCell ref="A4:M4"/>
    <mergeCell ref="A5:M5"/>
    <mergeCell ref="B95:C95"/>
    <mergeCell ref="B94:C9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opLeftCell="A70" workbookViewId="0">
      <selection activeCell="C21" sqref="C21"/>
    </sheetView>
  </sheetViews>
  <sheetFormatPr defaultRowHeight="15" x14ac:dyDescent="0.25"/>
  <cols>
    <col min="4" max="4" width="26.28515625" customWidth="1"/>
    <col min="5" max="5" width="15.140625" customWidth="1"/>
    <col min="6" max="6" width="21" customWidth="1"/>
    <col min="7" max="7" width="9.140625" customWidth="1"/>
    <col min="14" max="14" width="15.140625" customWidth="1"/>
  </cols>
  <sheetData>
    <row r="1" spans="1:14" ht="14.45" x14ac:dyDescent="0.35">
      <c r="B1">
        <v>201</v>
      </c>
    </row>
    <row r="3" spans="1:14" ht="25.5" x14ac:dyDescent="0.25">
      <c r="B3" s="3" t="s">
        <v>0</v>
      </c>
      <c r="C3" s="1" t="s">
        <v>1</v>
      </c>
      <c r="D3" s="34" t="s">
        <v>2</v>
      </c>
      <c r="E3" s="34"/>
      <c r="F3" s="1" t="s">
        <v>3</v>
      </c>
      <c r="G3" s="1" t="s">
        <v>4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324</v>
      </c>
      <c r="M3" s="13"/>
      <c r="N3" s="1" t="s">
        <v>5</v>
      </c>
    </row>
    <row r="4" spans="1:14" ht="15" customHeight="1" x14ac:dyDescent="0.25">
      <c r="A4" t="s">
        <v>325</v>
      </c>
      <c r="B4" s="4">
        <v>1</v>
      </c>
      <c r="C4" s="2" t="s">
        <v>6</v>
      </c>
      <c r="D4" s="5" t="s">
        <v>7</v>
      </c>
      <c r="E4" s="6" t="s">
        <v>8</v>
      </c>
      <c r="F4" s="2" t="s">
        <v>9</v>
      </c>
      <c r="G4" s="2"/>
      <c r="H4" s="2">
        <v>7</v>
      </c>
      <c r="I4" s="2">
        <v>7</v>
      </c>
      <c r="J4" s="2">
        <v>6</v>
      </c>
      <c r="K4" s="2">
        <v>5</v>
      </c>
      <c r="L4" s="2">
        <f t="shared" ref="L4:L35" si="0">SUM(H4:K4)/4</f>
        <v>6.25</v>
      </c>
      <c r="M4" s="9"/>
      <c r="N4" s="2" t="s">
        <v>10</v>
      </c>
    </row>
    <row r="5" spans="1:14" ht="15" customHeight="1" x14ac:dyDescent="0.25">
      <c r="B5" s="4">
        <v>2</v>
      </c>
      <c r="C5" s="2" t="s">
        <v>11</v>
      </c>
      <c r="D5" s="5" t="s">
        <v>12</v>
      </c>
      <c r="E5" s="6" t="s">
        <v>13</v>
      </c>
      <c r="F5" s="2" t="s">
        <v>14</v>
      </c>
      <c r="G5" s="2"/>
      <c r="H5" s="2">
        <v>6</v>
      </c>
      <c r="I5" s="2">
        <v>6</v>
      </c>
      <c r="J5" s="2">
        <v>5.5</v>
      </c>
      <c r="K5" s="2">
        <v>5.5</v>
      </c>
      <c r="L5" s="9">
        <f t="shared" si="0"/>
        <v>5.75</v>
      </c>
      <c r="M5" s="9"/>
      <c r="N5" s="2" t="s">
        <v>15</v>
      </c>
    </row>
    <row r="6" spans="1:14" ht="15" customHeight="1" x14ac:dyDescent="0.25">
      <c r="B6" s="4">
        <v>3</v>
      </c>
      <c r="C6" s="2" t="s">
        <v>16</v>
      </c>
      <c r="D6" s="5" t="s">
        <v>17</v>
      </c>
      <c r="E6" s="6" t="s">
        <v>13</v>
      </c>
      <c r="F6" s="2" t="s">
        <v>18</v>
      </c>
      <c r="G6" s="2"/>
      <c r="H6" s="2">
        <v>7</v>
      </c>
      <c r="I6" s="2">
        <v>6.5</v>
      </c>
      <c r="J6" s="2">
        <v>7.5</v>
      </c>
      <c r="K6" s="2">
        <v>7</v>
      </c>
      <c r="L6" s="9">
        <f t="shared" si="0"/>
        <v>7</v>
      </c>
      <c r="M6" s="9"/>
      <c r="N6" s="2" t="s">
        <v>10</v>
      </c>
    </row>
    <row r="7" spans="1:14" ht="15" customHeight="1" x14ac:dyDescent="0.25">
      <c r="B7" s="4">
        <v>4</v>
      </c>
      <c r="C7" s="2" t="s">
        <v>19</v>
      </c>
      <c r="D7" s="5" t="s">
        <v>20</v>
      </c>
      <c r="E7" s="6" t="s">
        <v>13</v>
      </c>
      <c r="F7" s="2" t="s">
        <v>21</v>
      </c>
      <c r="G7" s="2"/>
      <c r="H7" s="2">
        <v>9</v>
      </c>
      <c r="I7" s="2">
        <v>7.5</v>
      </c>
      <c r="J7" s="2">
        <v>8.5</v>
      </c>
      <c r="K7" s="2">
        <v>7</v>
      </c>
      <c r="L7" s="9">
        <f t="shared" si="0"/>
        <v>8</v>
      </c>
      <c r="M7" s="9"/>
      <c r="N7" s="2" t="s">
        <v>15</v>
      </c>
    </row>
    <row r="8" spans="1:14" ht="15" customHeight="1" x14ac:dyDescent="0.25">
      <c r="B8" s="4">
        <v>5</v>
      </c>
      <c r="C8" s="2" t="s">
        <v>22</v>
      </c>
      <c r="D8" s="5" t="s">
        <v>23</v>
      </c>
      <c r="E8" s="6" t="s">
        <v>24</v>
      </c>
      <c r="F8" s="2" t="s">
        <v>25</v>
      </c>
      <c r="G8" s="2"/>
      <c r="H8" s="2" t="s">
        <v>93</v>
      </c>
      <c r="I8" s="2" t="s">
        <v>93</v>
      </c>
      <c r="J8" s="2" t="s">
        <v>93</v>
      </c>
      <c r="K8" s="2" t="s">
        <v>93</v>
      </c>
      <c r="L8" s="9">
        <f t="shared" si="0"/>
        <v>0</v>
      </c>
      <c r="M8" s="9"/>
      <c r="N8" s="2" t="s">
        <v>15</v>
      </c>
    </row>
    <row r="9" spans="1:14" ht="15" customHeight="1" x14ac:dyDescent="0.25">
      <c r="B9" s="4">
        <v>6</v>
      </c>
      <c r="C9" s="2" t="s">
        <v>26</v>
      </c>
      <c r="D9" s="5" t="s">
        <v>27</v>
      </c>
      <c r="E9" s="6" t="s">
        <v>28</v>
      </c>
      <c r="F9" s="2" t="s">
        <v>29</v>
      </c>
      <c r="G9" s="2"/>
      <c r="H9" s="2">
        <v>9</v>
      </c>
      <c r="I9" s="2">
        <v>7</v>
      </c>
      <c r="J9" s="2">
        <v>6.5</v>
      </c>
      <c r="K9" s="2">
        <v>6.5</v>
      </c>
      <c r="L9" s="9">
        <f t="shared" si="0"/>
        <v>7.25</v>
      </c>
      <c r="M9" s="9"/>
      <c r="N9" s="2" t="s">
        <v>30</v>
      </c>
    </row>
    <row r="10" spans="1:14" x14ac:dyDescent="0.25">
      <c r="B10" s="4">
        <v>7</v>
      </c>
      <c r="C10" s="2" t="s">
        <v>31</v>
      </c>
      <c r="D10" s="5" t="s">
        <v>32</v>
      </c>
      <c r="E10" s="6" t="s">
        <v>28</v>
      </c>
      <c r="F10" s="2" t="s">
        <v>33</v>
      </c>
      <c r="G10" s="2"/>
      <c r="H10" s="2">
        <v>7.5</v>
      </c>
      <c r="I10" s="2">
        <v>7.5</v>
      </c>
      <c r="J10" s="2">
        <v>6</v>
      </c>
      <c r="K10" s="2">
        <v>7.5</v>
      </c>
      <c r="L10" s="9">
        <f t="shared" si="0"/>
        <v>7.125</v>
      </c>
      <c r="M10" s="9"/>
      <c r="N10" s="2" t="s">
        <v>15</v>
      </c>
    </row>
    <row r="11" spans="1:14" ht="15" customHeight="1" x14ac:dyDescent="0.25">
      <c r="B11" s="4">
        <v>8</v>
      </c>
      <c r="C11" s="2" t="s">
        <v>34</v>
      </c>
      <c r="D11" s="5" t="s">
        <v>35</v>
      </c>
      <c r="E11" s="6" t="s">
        <v>36</v>
      </c>
      <c r="F11" s="2" t="s">
        <v>37</v>
      </c>
      <c r="G11" s="2"/>
      <c r="H11" s="2">
        <v>7</v>
      </c>
      <c r="I11" s="2">
        <v>6</v>
      </c>
      <c r="J11" s="2">
        <v>6</v>
      </c>
      <c r="K11" s="2">
        <v>6.5</v>
      </c>
      <c r="L11" s="9">
        <f t="shared" si="0"/>
        <v>6.375</v>
      </c>
      <c r="M11" s="9"/>
      <c r="N11" s="2" t="s">
        <v>30</v>
      </c>
    </row>
    <row r="12" spans="1:14" ht="15" customHeight="1" x14ac:dyDescent="0.25">
      <c r="B12" s="4">
        <v>9</v>
      </c>
      <c r="C12" s="2" t="s">
        <v>38</v>
      </c>
      <c r="D12" s="5" t="s">
        <v>39</v>
      </c>
      <c r="E12" s="6" t="s">
        <v>36</v>
      </c>
      <c r="F12" s="2" t="s">
        <v>40</v>
      </c>
      <c r="G12" s="2"/>
      <c r="H12" s="2">
        <v>6</v>
      </c>
      <c r="I12" s="2">
        <v>6.5</v>
      </c>
      <c r="J12" s="2">
        <v>5</v>
      </c>
      <c r="K12" s="2">
        <v>6.5</v>
      </c>
      <c r="L12" s="9">
        <f t="shared" si="0"/>
        <v>6</v>
      </c>
      <c r="M12" s="9"/>
      <c r="N12" s="2" t="s">
        <v>41</v>
      </c>
    </row>
    <row r="13" spans="1:14" ht="15" customHeight="1" x14ac:dyDescent="0.25">
      <c r="B13" s="4">
        <v>10</v>
      </c>
      <c r="C13" s="2" t="s">
        <v>42</v>
      </c>
      <c r="D13" s="5" t="s">
        <v>43</v>
      </c>
      <c r="E13" s="6" t="s">
        <v>44</v>
      </c>
      <c r="F13" s="2" t="s">
        <v>45</v>
      </c>
      <c r="G13" s="2"/>
      <c r="H13" s="2">
        <v>6</v>
      </c>
      <c r="I13" s="2">
        <v>6</v>
      </c>
      <c r="J13" s="2">
        <v>5</v>
      </c>
      <c r="K13" s="2">
        <v>6.5</v>
      </c>
      <c r="L13" s="9">
        <f t="shared" si="0"/>
        <v>5.875</v>
      </c>
      <c r="M13" s="9"/>
      <c r="N13" s="2" t="s">
        <v>10</v>
      </c>
    </row>
    <row r="14" spans="1:14" ht="15" customHeight="1" x14ac:dyDescent="0.25">
      <c r="B14" s="4">
        <v>11</v>
      </c>
      <c r="C14" s="2" t="s">
        <v>46</v>
      </c>
      <c r="D14" s="5" t="s">
        <v>47</v>
      </c>
      <c r="E14" s="6" t="s">
        <v>44</v>
      </c>
      <c r="F14" s="2" t="s">
        <v>48</v>
      </c>
      <c r="G14" s="2"/>
      <c r="H14" s="2">
        <v>8.5</v>
      </c>
      <c r="I14" s="2">
        <v>6.5</v>
      </c>
      <c r="J14" s="2">
        <v>5.5</v>
      </c>
      <c r="K14" s="2">
        <v>5</v>
      </c>
      <c r="L14" s="9">
        <f t="shared" si="0"/>
        <v>6.375</v>
      </c>
      <c r="M14" s="9"/>
      <c r="N14" s="2" t="s">
        <v>41</v>
      </c>
    </row>
    <row r="15" spans="1:14" ht="15" customHeight="1" x14ac:dyDescent="0.25">
      <c r="B15" s="4">
        <v>12</v>
      </c>
      <c r="C15" s="2" t="s">
        <v>49</v>
      </c>
      <c r="D15" s="5" t="s">
        <v>50</v>
      </c>
      <c r="E15" s="6" t="s">
        <v>51</v>
      </c>
      <c r="F15" s="2" t="s">
        <v>52</v>
      </c>
      <c r="G15" s="2"/>
      <c r="H15" s="2" t="s">
        <v>93</v>
      </c>
      <c r="I15" s="2" t="s">
        <v>93</v>
      </c>
      <c r="J15" s="2" t="s">
        <v>93</v>
      </c>
      <c r="K15" s="2" t="s">
        <v>93</v>
      </c>
      <c r="L15" s="9">
        <f t="shared" si="0"/>
        <v>0</v>
      </c>
      <c r="M15" s="9"/>
      <c r="N15" s="2" t="s">
        <v>10</v>
      </c>
    </row>
    <row r="16" spans="1:14" x14ac:dyDescent="0.25">
      <c r="B16" s="4">
        <v>13</v>
      </c>
      <c r="C16" s="2" t="s">
        <v>53</v>
      </c>
      <c r="D16" s="5" t="s">
        <v>54</v>
      </c>
      <c r="E16" s="6" t="s">
        <v>55</v>
      </c>
      <c r="F16" s="2" t="s">
        <v>56</v>
      </c>
      <c r="G16" s="2"/>
      <c r="H16" s="2">
        <v>8.5</v>
      </c>
      <c r="I16" s="2">
        <v>6</v>
      </c>
      <c r="J16" s="2">
        <v>5</v>
      </c>
      <c r="K16" s="2">
        <v>5</v>
      </c>
      <c r="L16" s="9">
        <f t="shared" si="0"/>
        <v>6.125</v>
      </c>
      <c r="M16" s="9"/>
      <c r="N16" s="2" t="s">
        <v>41</v>
      </c>
    </row>
    <row r="17" spans="1:14" x14ac:dyDescent="0.25">
      <c r="B17" s="4">
        <v>14</v>
      </c>
      <c r="C17" s="2" t="s">
        <v>57</v>
      </c>
      <c r="D17" s="5" t="s">
        <v>58</v>
      </c>
      <c r="E17" s="6" t="s">
        <v>59</v>
      </c>
      <c r="F17" s="2" t="s">
        <v>60</v>
      </c>
      <c r="G17" s="2"/>
      <c r="H17" s="2">
        <v>8.5</v>
      </c>
      <c r="I17" s="2">
        <v>6.5</v>
      </c>
      <c r="J17" s="2">
        <v>6</v>
      </c>
      <c r="K17" s="2">
        <v>7</v>
      </c>
      <c r="L17" s="9">
        <f t="shared" si="0"/>
        <v>7</v>
      </c>
      <c r="M17" s="9"/>
      <c r="N17" s="2" t="s">
        <v>41</v>
      </c>
    </row>
    <row r="18" spans="1:14" ht="15" customHeight="1" x14ac:dyDescent="0.25">
      <c r="B18" s="4">
        <v>15</v>
      </c>
      <c r="C18" s="2" t="s">
        <v>61</v>
      </c>
      <c r="D18" s="5" t="s">
        <v>62</v>
      </c>
      <c r="E18" s="6" t="s">
        <v>63</v>
      </c>
      <c r="F18" s="2" t="s">
        <v>64</v>
      </c>
      <c r="G18" s="2"/>
      <c r="H18" s="2">
        <v>8.5</v>
      </c>
      <c r="I18" s="2">
        <v>7.5</v>
      </c>
      <c r="J18" s="2">
        <v>7</v>
      </c>
      <c r="K18" s="2">
        <v>7</v>
      </c>
      <c r="L18" s="9">
        <f t="shared" si="0"/>
        <v>7.5</v>
      </c>
      <c r="M18" s="9"/>
      <c r="N18" s="2" t="s">
        <v>65</v>
      </c>
    </row>
    <row r="19" spans="1:14" ht="15" customHeight="1" x14ac:dyDescent="0.25">
      <c r="B19" s="4">
        <v>16</v>
      </c>
      <c r="C19" s="2" t="s">
        <v>66</v>
      </c>
      <c r="D19" s="5" t="s">
        <v>67</v>
      </c>
      <c r="E19" s="6" t="s">
        <v>68</v>
      </c>
      <c r="F19" s="2" t="s">
        <v>69</v>
      </c>
      <c r="G19" s="2"/>
      <c r="H19" s="2">
        <v>8.5</v>
      </c>
      <c r="I19" s="2">
        <v>7</v>
      </c>
      <c r="J19" s="2">
        <v>7.5</v>
      </c>
      <c r="K19" s="2">
        <v>6.5</v>
      </c>
      <c r="L19" s="9">
        <f t="shared" si="0"/>
        <v>7.375</v>
      </c>
      <c r="M19" s="9"/>
      <c r="N19" s="2" t="s">
        <v>30</v>
      </c>
    </row>
    <row r="20" spans="1:14" ht="15" customHeight="1" x14ac:dyDescent="0.25">
      <c r="B20" s="4">
        <v>17</v>
      </c>
      <c r="C20" s="2" t="s">
        <v>70</v>
      </c>
      <c r="D20" s="5" t="s">
        <v>71</v>
      </c>
      <c r="E20" s="6" t="s">
        <v>72</v>
      </c>
      <c r="F20" s="2" t="s">
        <v>73</v>
      </c>
      <c r="G20" s="2"/>
      <c r="H20" s="2">
        <v>9</v>
      </c>
      <c r="I20" s="2">
        <v>6</v>
      </c>
      <c r="J20" s="2">
        <v>5.5</v>
      </c>
      <c r="K20" s="2">
        <v>4.5</v>
      </c>
      <c r="L20" s="9">
        <f t="shared" si="0"/>
        <v>6.25</v>
      </c>
      <c r="M20" s="9"/>
      <c r="N20" s="2" t="s">
        <v>41</v>
      </c>
    </row>
    <row r="21" spans="1:14" ht="15" customHeight="1" x14ac:dyDescent="0.25">
      <c r="B21" s="4">
        <v>18</v>
      </c>
      <c r="C21" s="2" t="s">
        <v>74</v>
      </c>
      <c r="D21" s="5" t="s">
        <v>75</v>
      </c>
      <c r="E21" s="6" t="s">
        <v>72</v>
      </c>
      <c r="F21" s="2" t="s">
        <v>76</v>
      </c>
      <c r="G21" s="2"/>
      <c r="H21" s="2">
        <v>6</v>
      </c>
      <c r="I21" s="2">
        <v>7</v>
      </c>
      <c r="J21" s="2">
        <v>4.5</v>
      </c>
      <c r="K21" s="2">
        <v>5.5</v>
      </c>
      <c r="L21" s="9">
        <f t="shared" si="0"/>
        <v>5.75</v>
      </c>
      <c r="M21" s="9"/>
      <c r="N21" s="2" t="s">
        <v>41</v>
      </c>
    </row>
    <row r="22" spans="1:14" x14ac:dyDescent="0.25">
      <c r="B22" s="4">
        <v>19</v>
      </c>
      <c r="C22" s="2" t="s">
        <v>77</v>
      </c>
      <c r="D22" s="5" t="s">
        <v>78</v>
      </c>
      <c r="E22" s="6" t="s">
        <v>79</v>
      </c>
      <c r="F22" s="2" t="s">
        <v>80</v>
      </c>
      <c r="G22" s="2"/>
      <c r="H22" s="2">
        <v>7</v>
      </c>
      <c r="I22" s="2">
        <v>6.5</v>
      </c>
      <c r="J22" s="2">
        <v>7</v>
      </c>
      <c r="K22" s="2">
        <v>5</v>
      </c>
      <c r="L22" s="9">
        <f t="shared" si="0"/>
        <v>6.375</v>
      </c>
      <c r="M22" s="9"/>
      <c r="N22" s="2" t="s">
        <v>41</v>
      </c>
    </row>
    <row r="23" spans="1:14" ht="15" customHeight="1" x14ac:dyDescent="0.25">
      <c r="B23" s="4">
        <v>20</v>
      </c>
      <c r="C23" s="2" t="s">
        <v>81</v>
      </c>
      <c r="D23" s="5" t="s">
        <v>82</v>
      </c>
      <c r="E23" s="6" t="s">
        <v>83</v>
      </c>
      <c r="F23" s="2" t="s">
        <v>84</v>
      </c>
      <c r="G23" s="2"/>
      <c r="H23" s="2">
        <v>6.5</v>
      </c>
      <c r="I23" s="2">
        <v>6</v>
      </c>
      <c r="J23" s="2">
        <v>5.5</v>
      </c>
      <c r="K23" s="2">
        <v>6</v>
      </c>
      <c r="L23" s="9">
        <f t="shared" si="0"/>
        <v>6</v>
      </c>
      <c r="M23" s="9"/>
      <c r="N23" s="2" t="s">
        <v>30</v>
      </c>
    </row>
    <row r="24" spans="1:14" ht="15" customHeight="1" x14ac:dyDescent="0.25">
      <c r="B24" s="4">
        <v>21</v>
      </c>
      <c r="C24" s="2" t="s">
        <v>85</v>
      </c>
      <c r="D24" s="5" t="s">
        <v>86</v>
      </c>
      <c r="E24" s="6" t="s">
        <v>87</v>
      </c>
      <c r="F24" s="2" t="s">
        <v>88</v>
      </c>
      <c r="G24" s="2"/>
      <c r="H24" s="2">
        <v>6</v>
      </c>
      <c r="I24" s="2">
        <v>6.5</v>
      </c>
      <c r="J24" s="2">
        <v>6</v>
      </c>
      <c r="K24" s="2">
        <v>6</v>
      </c>
      <c r="L24" s="9">
        <f t="shared" si="0"/>
        <v>6.125</v>
      </c>
      <c r="M24" s="9"/>
      <c r="N24" s="2" t="s">
        <v>41</v>
      </c>
    </row>
    <row r="25" spans="1:14" x14ac:dyDescent="0.25">
      <c r="A25" t="s">
        <v>326</v>
      </c>
      <c r="B25" s="10">
        <v>1</v>
      </c>
      <c r="C25" s="9" t="s">
        <v>94</v>
      </c>
      <c r="D25" s="11" t="s">
        <v>67</v>
      </c>
      <c r="E25" s="12" t="s">
        <v>87</v>
      </c>
      <c r="F25" s="9" t="s">
        <v>95</v>
      </c>
      <c r="G25" s="9"/>
      <c r="H25" s="9">
        <v>7</v>
      </c>
      <c r="I25" s="9">
        <v>6</v>
      </c>
      <c r="J25" s="9">
        <v>5.5</v>
      </c>
      <c r="K25" s="9">
        <v>6</v>
      </c>
      <c r="L25" s="9">
        <f t="shared" si="0"/>
        <v>6.125</v>
      </c>
      <c r="M25" s="9"/>
      <c r="N25" s="9" t="s">
        <v>65</v>
      </c>
    </row>
    <row r="26" spans="1:14" x14ac:dyDescent="0.25">
      <c r="B26" s="10">
        <v>2</v>
      </c>
      <c r="C26" s="9" t="s">
        <v>96</v>
      </c>
      <c r="D26" s="11" t="s">
        <v>97</v>
      </c>
      <c r="E26" s="12" t="s">
        <v>98</v>
      </c>
      <c r="F26" s="9" t="s">
        <v>99</v>
      </c>
      <c r="G26" s="9"/>
      <c r="H26" s="9">
        <v>7</v>
      </c>
      <c r="I26" s="9">
        <v>6.5</v>
      </c>
      <c r="J26" s="9">
        <v>6.5</v>
      </c>
      <c r="K26" s="9">
        <v>6</v>
      </c>
      <c r="L26" s="9">
        <f t="shared" si="0"/>
        <v>6.5</v>
      </c>
      <c r="M26" s="9"/>
      <c r="N26" s="9" t="s">
        <v>30</v>
      </c>
    </row>
    <row r="27" spans="1:14" x14ac:dyDescent="0.25">
      <c r="B27" s="10">
        <v>3</v>
      </c>
      <c r="C27" s="9" t="s">
        <v>100</v>
      </c>
      <c r="D27" s="11" t="s">
        <v>101</v>
      </c>
      <c r="E27" s="12" t="s">
        <v>102</v>
      </c>
      <c r="F27" s="9" t="s">
        <v>103</v>
      </c>
      <c r="G27" s="9"/>
      <c r="H27" s="9">
        <v>7</v>
      </c>
      <c r="I27" s="9">
        <v>7</v>
      </c>
      <c r="J27" s="9">
        <v>6</v>
      </c>
      <c r="K27" s="9">
        <v>6</v>
      </c>
      <c r="L27" s="9">
        <f t="shared" si="0"/>
        <v>6.5</v>
      </c>
      <c r="M27" s="9"/>
      <c r="N27" s="9" t="s">
        <v>65</v>
      </c>
    </row>
    <row r="28" spans="1:14" x14ac:dyDescent="0.25">
      <c r="B28" s="10">
        <v>4</v>
      </c>
      <c r="C28" s="9" t="s">
        <v>104</v>
      </c>
      <c r="D28" s="11" t="s">
        <v>105</v>
      </c>
      <c r="E28" s="12" t="s">
        <v>106</v>
      </c>
      <c r="F28" s="9" t="s">
        <v>107</v>
      </c>
      <c r="G28" s="9"/>
      <c r="H28" s="9">
        <v>6</v>
      </c>
      <c r="I28" s="9">
        <v>5.5</v>
      </c>
      <c r="J28" s="9">
        <v>5.5</v>
      </c>
      <c r="K28" s="9">
        <v>5.5</v>
      </c>
      <c r="L28" s="9">
        <f t="shared" si="0"/>
        <v>5.625</v>
      </c>
      <c r="M28" s="9"/>
      <c r="N28" s="9" t="s">
        <v>15</v>
      </c>
    </row>
    <row r="29" spans="1:14" x14ac:dyDescent="0.25">
      <c r="B29" s="10">
        <v>5</v>
      </c>
      <c r="C29" s="9" t="s">
        <v>108</v>
      </c>
      <c r="D29" s="11" t="s">
        <v>109</v>
      </c>
      <c r="E29" s="12" t="s">
        <v>110</v>
      </c>
      <c r="F29" s="9" t="s">
        <v>111</v>
      </c>
      <c r="G29" s="9"/>
      <c r="H29" s="9">
        <v>6.5</v>
      </c>
      <c r="I29" s="9">
        <v>6</v>
      </c>
      <c r="J29" s="9">
        <v>5.5</v>
      </c>
      <c r="K29" s="9">
        <v>6.5</v>
      </c>
      <c r="L29" s="9">
        <f t="shared" si="0"/>
        <v>6.125</v>
      </c>
      <c r="M29" s="9"/>
      <c r="N29" s="9" t="s">
        <v>30</v>
      </c>
    </row>
    <row r="30" spans="1:14" x14ac:dyDescent="0.25">
      <c r="B30" s="10">
        <v>6</v>
      </c>
      <c r="C30" s="9" t="s">
        <v>112</v>
      </c>
      <c r="D30" s="11" t="s">
        <v>113</v>
      </c>
      <c r="E30" s="12" t="s">
        <v>110</v>
      </c>
      <c r="F30" s="9" t="s">
        <v>114</v>
      </c>
      <c r="G30" s="9"/>
      <c r="H30" s="9">
        <v>8</v>
      </c>
      <c r="I30" s="9">
        <v>7.5</v>
      </c>
      <c r="J30" s="9">
        <v>7</v>
      </c>
      <c r="K30" s="9">
        <v>6.5</v>
      </c>
      <c r="L30" s="9">
        <f t="shared" si="0"/>
        <v>7.25</v>
      </c>
      <c r="M30" s="9"/>
      <c r="N30" s="9" t="s">
        <v>30</v>
      </c>
    </row>
    <row r="31" spans="1:14" x14ac:dyDescent="0.25">
      <c r="B31" s="10">
        <v>7</v>
      </c>
      <c r="C31" s="9" t="s">
        <v>115</v>
      </c>
      <c r="D31" s="11" t="s">
        <v>116</v>
      </c>
      <c r="E31" s="12" t="s">
        <v>110</v>
      </c>
      <c r="F31" s="9" t="s">
        <v>117</v>
      </c>
      <c r="G31" s="9"/>
      <c r="H31" s="9">
        <v>6.5</v>
      </c>
      <c r="I31" s="9">
        <v>7</v>
      </c>
      <c r="J31" s="9">
        <v>6.5</v>
      </c>
      <c r="K31" s="9">
        <v>6.5</v>
      </c>
      <c r="L31" s="9">
        <f t="shared" si="0"/>
        <v>6.625</v>
      </c>
      <c r="M31" s="9"/>
      <c r="N31" s="9" t="s">
        <v>30</v>
      </c>
    </row>
    <row r="32" spans="1:14" x14ac:dyDescent="0.25">
      <c r="B32" s="10">
        <v>8</v>
      </c>
      <c r="C32" s="9" t="s">
        <v>118</v>
      </c>
      <c r="D32" s="11" t="s">
        <v>119</v>
      </c>
      <c r="E32" s="12" t="s">
        <v>120</v>
      </c>
      <c r="F32" s="9" t="s">
        <v>121</v>
      </c>
      <c r="G32" s="9"/>
      <c r="H32" s="9">
        <v>6.5</v>
      </c>
      <c r="I32" s="9">
        <v>6</v>
      </c>
      <c r="J32" s="9">
        <v>4.5</v>
      </c>
      <c r="K32" s="9">
        <v>6</v>
      </c>
      <c r="L32" s="9">
        <f t="shared" si="0"/>
        <v>5.75</v>
      </c>
      <c r="M32" s="9"/>
      <c r="N32" s="9" t="s">
        <v>65</v>
      </c>
    </row>
    <row r="33" spans="1:14" x14ac:dyDescent="0.25">
      <c r="B33" s="10">
        <v>9</v>
      </c>
      <c r="C33" s="9" t="s">
        <v>122</v>
      </c>
      <c r="D33" s="11" t="s">
        <v>123</v>
      </c>
      <c r="E33" s="12" t="s">
        <v>124</v>
      </c>
      <c r="F33" s="9" t="s">
        <v>125</v>
      </c>
      <c r="G33" s="9"/>
      <c r="H33" s="9">
        <v>7</v>
      </c>
      <c r="I33" s="9">
        <v>7</v>
      </c>
      <c r="J33" s="9">
        <v>6</v>
      </c>
      <c r="K33" s="9">
        <v>6.5</v>
      </c>
      <c r="L33" s="9">
        <f t="shared" si="0"/>
        <v>6.625</v>
      </c>
      <c r="M33" s="9"/>
      <c r="N33" s="9" t="s">
        <v>30</v>
      </c>
    </row>
    <row r="34" spans="1:14" x14ac:dyDescent="0.25">
      <c r="B34" s="10">
        <v>10</v>
      </c>
      <c r="C34" s="9" t="s">
        <v>126</v>
      </c>
      <c r="D34" s="11" t="s">
        <v>127</v>
      </c>
      <c r="E34" s="12" t="s">
        <v>128</v>
      </c>
      <c r="F34" s="9" t="s">
        <v>129</v>
      </c>
      <c r="G34" s="9"/>
      <c r="H34" s="9">
        <v>6.5</v>
      </c>
      <c r="I34" s="9">
        <v>6.5</v>
      </c>
      <c r="J34" s="9">
        <v>6</v>
      </c>
      <c r="K34" s="9">
        <v>5.5</v>
      </c>
      <c r="L34" s="9">
        <f t="shared" si="0"/>
        <v>6.125</v>
      </c>
      <c r="M34" s="9"/>
      <c r="N34" s="9" t="s">
        <v>30</v>
      </c>
    </row>
    <row r="35" spans="1:14" x14ac:dyDescent="0.25">
      <c r="B35" s="10">
        <v>11</v>
      </c>
      <c r="C35" s="9" t="s">
        <v>130</v>
      </c>
      <c r="D35" s="11" t="s">
        <v>58</v>
      </c>
      <c r="E35" s="12" t="s">
        <v>131</v>
      </c>
      <c r="F35" s="9" t="s">
        <v>132</v>
      </c>
      <c r="G35" s="9"/>
      <c r="H35" s="9">
        <v>6</v>
      </c>
      <c r="I35" s="9">
        <v>6</v>
      </c>
      <c r="J35" s="9">
        <v>4.5</v>
      </c>
      <c r="K35" s="9">
        <v>6</v>
      </c>
      <c r="L35" s="9">
        <f t="shared" si="0"/>
        <v>5.625</v>
      </c>
      <c r="M35" s="9"/>
      <c r="N35" s="9" t="s">
        <v>30</v>
      </c>
    </row>
    <row r="36" spans="1:14" x14ac:dyDescent="0.25">
      <c r="B36" s="10">
        <v>12</v>
      </c>
      <c r="C36" s="9" t="s">
        <v>133</v>
      </c>
      <c r="D36" s="11" t="s">
        <v>134</v>
      </c>
      <c r="E36" s="12" t="s">
        <v>135</v>
      </c>
      <c r="F36" s="9" t="s">
        <v>136</v>
      </c>
      <c r="G36" s="9"/>
      <c r="H36" s="9">
        <v>8.5</v>
      </c>
      <c r="I36" s="9">
        <v>6.5</v>
      </c>
      <c r="J36" s="9">
        <v>6.5</v>
      </c>
      <c r="K36" s="9">
        <v>6.5</v>
      </c>
      <c r="L36" s="9">
        <f t="shared" ref="L36:L67" si="1">SUM(H36:K36)/4</f>
        <v>7</v>
      </c>
      <c r="M36" s="9"/>
      <c r="N36" s="9" t="s">
        <v>137</v>
      </c>
    </row>
    <row r="37" spans="1:14" x14ac:dyDescent="0.25">
      <c r="B37" s="10">
        <v>13</v>
      </c>
      <c r="C37" s="9" t="s">
        <v>138</v>
      </c>
      <c r="D37" s="11" t="s">
        <v>139</v>
      </c>
      <c r="E37" s="12" t="s">
        <v>135</v>
      </c>
      <c r="F37" s="9" t="s">
        <v>140</v>
      </c>
      <c r="G37" s="9"/>
      <c r="H37" s="9">
        <v>6.5</v>
      </c>
      <c r="I37" s="9">
        <v>7</v>
      </c>
      <c r="J37" s="9">
        <v>5.5</v>
      </c>
      <c r="K37" s="9">
        <v>6.5</v>
      </c>
      <c r="L37" s="9">
        <f t="shared" si="1"/>
        <v>6.375</v>
      </c>
      <c r="M37" s="9"/>
      <c r="N37" s="9" t="s">
        <v>137</v>
      </c>
    </row>
    <row r="38" spans="1:14" x14ac:dyDescent="0.25">
      <c r="B38" s="10">
        <v>14</v>
      </c>
      <c r="C38" s="9" t="s">
        <v>141</v>
      </c>
      <c r="D38" s="11" t="s">
        <v>142</v>
      </c>
      <c r="E38" s="12" t="s">
        <v>135</v>
      </c>
      <c r="F38" s="9" t="s">
        <v>143</v>
      </c>
      <c r="G38" s="9"/>
      <c r="H38" s="9">
        <v>6</v>
      </c>
      <c r="I38" s="9">
        <v>6</v>
      </c>
      <c r="J38" s="9">
        <v>4.5</v>
      </c>
      <c r="K38" s="9">
        <v>6</v>
      </c>
      <c r="L38" s="9">
        <f t="shared" si="1"/>
        <v>5.625</v>
      </c>
      <c r="M38" s="9"/>
      <c r="N38" s="9" t="s">
        <v>137</v>
      </c>
    </row>
    <row r="39" spans="1:14" x14ac:dyDescent="0.25">
      <c r="B39" s="10">
        <v>15</v>
      </c>
      <c r="C39" s="9" t="s">
        <v>144</v>
      </c>
      <c r="D39" s="11" t="s">
        <v>145</v>
      </c>
      <c r="E39" s="12" t="s">
        <v>135</v>
      </c>
      <c r="F39" s="9" t="s">
        <v>146</v>
      </c>
      <c r="G39" s="9"/>
      <c r="H39" s="9">
        <v>6</v>
      </c>
      <c r="I39" s="9">
        <v>6.5</v>
      </c>
      <c r="J39" s="9">
        <v>4.5</v>
      </c>
      <c r="K39" s="9">
        <v>6</v>
      </c>
      <c r="L39" s="9">
        <f t="shared" si="1"/>
        <v>5.75</v>
      </c>
      <c r="M39" s="9"/>
      <c r="N39" s="9" t="s">
        <v>137</v>
      </c>
    </row>
    <row r="40" spans="1:14" x14ac:dyDescent="0.25">
      <c r="B40" s="10">
        <v>16</v>
      </c>
      <c r="C40" s="9" t="s">
        <v>147</v>
      </c>
      <c r="D40" s="11" t="s">
        <v>148</v>
      </c>
      <c r="E40" s="12" t="s">
        <v>135</v>
      </c>
      <c r="F40" s="9" t="s">
        <v>149</v>
      </c>
      <c r="G40" s="9"/>
      <c r="H40" s="9">
        <v>6.5</v>
      </c>
      <c r="I40" s="9">
        <v>6.5</v>
      </c>
      <c r="J40" s="9">
        <v>5</v>
      </c>
      <c r="K40" s="9">
        <v>5.5</v>
      </c>
      <c r="L40" s="9">
        <f t="shared" si="1"/>
        <v>5.875</v>
      </c>
      <c r="M40" s="9"/>
      <c r="N40" s="9" t="s">
        <v>137</v>
      </c>
    </row>
    <row r="41" spans="1:14" x14ac:dyDescent="0.25">
      <c r="B41" s="10">
        <v>17</v>
      </c>
      <c r="C41" s="9" t="s">
        <v>150</v>
      </c>
      <c r="D41" s="11" t="s">
        <v>151</v>
      </c>
      <c r="E41" s="12" t="s">
        <v>135</v>
      </c>
      <c r="F41" s="9" t="s">
        <v>152</v>
      </c>
      <c r="G41" s="9"/>
      <c r="H41" s="9">
        <v>7.5</v>
      </c>
      <c r="I41" s="9">
        <v>6</v>
      </c>
      <c r="J41" s="9">
        <v>6</v>
      </c>
      <c r="K41" s="9">
        <v>6</v>
      </c>
      <c r="L41" s="9">
        <f t="shared" si="1"/>
        <v>6.375</v>
      </c>
      <c r="M41" s="9"/>
      <c r="N41" s="9" t="s">
        <v>153</v>
      </c>
    </row>
    <row r="42" spans="1:14" x14ac:dyDescent="0.25">
      <c r="B42" s="10">
        <v>18</v>
      </c>
      <c r="C42" s="9" t="s">
        <v>154</v>
      </c>
      <c r="D42" s="11" t="s">
        <v>155</v>
      </c>
      <c r="E42" s="12" t="s">
        <v>156</v>
      </c>
      <c r="F42" s="9" t="s">
        <v>157</v>
      </c>
      <c r="G42" s="9"/>
      <c r="H42" s="9">
        <v>5.5</v>
      </c>
      <c r="I42" s="9">
        <v>6</v>
      </c>
      <c r="J42" s="9">
        <v>5</v>
      </c>
      <c r="K42" s="9">
        <v>5.5</v>
      </c>
      <c r="L42" s="9">
        <f t="shared" si="1"/>
        <v>5.5</v>
      </c>
      <c r="M42" s="9"/>
      <c r="N42" s="9" t="s">
        <v>137</v>
      </c>
    </row>
    <row r="43" spans="1:14" x14ac:dyDescent="0.25">
      <c r="B43" s="10">
        <v>19</v>
      </c>
      <c r="C43" s="9" t="s">
        <v>158</v>
      </c>
      <c r="D43" s="11" t="s">
        <v>159</v>
      </c>
      <c r="E43" s="12" t="s">
        <v>160</v>
      </c>
      <c r="F43" s="9" t="s">
        <v>161</v>
      </c>
      <c r="G43" s="9"/>
      <c r="H43" s="9">
        <v>7.5</v>
      </c>
      <c r="I43" s="9">
        <v>7</v>
      </c>
      <c r="J43" s="9">
        <v>6</v>
      </c>
      <c r="K43" s="9">
        <v>6.5</v>
      </c>
      <c r="L43" s="9">
        <f t="shared" si="1"/>
        <v>6.75</v>
      </c>
      <c r="M43" s="9"/>
      <c r="N43" s="9" t="s">
        <v>137</v>
      </c>
    </row>
    <row r="44" spans="1:14" x14ac:dyDescent="0.25">
      <c r="B44" s="10">
        <v>20</v>
      </c>
      <c r="C44" s="9" t="s">
        <v>162</v>
      </c>
      <c r="D44" s="11" t="s">
        <v>163</v>
      </c>
      <c r="E44" s="12" t="s">
        <v>160</v>
      </c>
      <c r="F44" s="9" t="s">
        <v>164</v>
      </c>
      <c r="G44" s="9"/>
      <c r="H44" s="9">
        <v>7.5</v>
      </c>
      <c r="I44" s="9">
        <v>6</v>
      </c>
      <c r="J44" s="9">
        <v>5.5</v>
      </c>
      <c r="K44" s="9">
        <v>5.5</v>
      </c>
      <c r="L44" s="9">
        <f t="shared" si="1"/>
        <v>6.125</v>
      </c>
      <c r="M44" s="9"/>
      <c r="N44" s="9" t="s">
        <v>137</v>
      </c>
    </row>
    <row r="45" spans="1:14" x14ac:dyDescent="0.25">
      <c r="B45" s="10">
        <v>21</v>
      </c>
      <c r="C45" s="9" t="s">
        <v>165</v>
      </c>
      <c r="D45" s="11" t="s">
        <v>166</v>
      </c>
      <c r="E45" s="12" t="s">
        <v>167</v>
      </c>
      <c r="F45" s="9" t="s">
        <v>168</v>
      </c>
      <c r="G45" s="9"/>
      <c r="H45" s="9">
        <v>7</v>
      </c>
      <c r="I45" s="9">
        <v>6.5</v>
      </c>
      <c r="J45" s="9">
        <v>5.5</v>
      </c>
      <c r="K45" s="9">
        <v>6.5</v>
      </c>
      <c r="L45" s="9">
        <f t="shared" si="1"/>
        <v>6.375</v>
      </c>
      <c r="M45" s="9"/>
      <c r="N45" s="9" t="s">
        <v>10</v>
      </c>
    </row>
    <row r="46" spans="1:14" x14ac:dyDescent="0.25">
      <c r="A46" t="s">
        <v>327</v>
      </c>
      <c r="B46" s="10">
        <v>1</v>
      </c>
      <c r="C46" s="9" t="s">
        <v>169</v>
      </c>
      <c r="D46" s="11" t="s">
        <v>170</v>
      </c>
      <c r="E46" s="12" t="s">
        <v>171</v>
      </c>
      <c r="F46" s="9" t="s">
        <v>172</v>
      </c>
      <c r="G46" s="9"/>
      <c r="H46" s="9">
        <v>6</v>
      </c>
      <c r="I46" s="9">
        <v>6.5</v>
      </c>
      <c r="J46" s="9">
        <v>4.5</v>
      </c>
      <c r="K46" s="9">
        <v>6</v>
      </c>
      <c r="L46" s="9">
        <f t="shared" si="1"/>
        <v>5.75</v>
      </c>
      <c r="M46" s="9"/>
      <c r="N46" s="9" t="s">
        <v>137</v>
      </c>
    </row>
    <row r="47" spans="1:14" x14ac:dyDescent="0.25">
      <c r="B47" s="10">
        <v>2</v>
      </c>
      <c r="C47" s="9" t="s">
        <v>173</v>
      </c>
      <c r="D47" s="11" t="s">
        <v>174</v>
      </c>
      <c r="E47" s="12" t="s">
        <v>171</v>
      </c>
      <c r="F47" s="9" t="s">
        <v>175</v>
      </c>
      <c r="G47" s="9"/>
      <c r="H47" s="9">
        <v>5.5</v>
      </c>
      <c r="I47" s="9">
        <v>6.5</v>
      </c>
      <c r="J47" s="9">
        <v>5</v>
      </c>
      <c r="K47" s="9">
        <v>6</v>
      </c>
      <c r="L47" s="9">
        <f t="shared" si="1"/>
        <v>5.75</v>
      </c>
      <c r="M47" s="9"/>
      <c r="N47" s="9" t="s">
        <v>30</v>
      </c>
    </row>
    <row r="48" spans="1:14" x14ac:dyDescent="0.25">
      <c r="B48" s="10">
        <v>3</v>
      </c>
      <c r="C48" s="9" t="s">
        <v>176</v>
      </c>
      <c r="D48" s="11" t="s">
        <v>177</v>
      </c>
      <c r="E48" s="12" t="s">
        <v>178</v>
      </c>
      <c r="F48" s="9" t="s">
        <v>179</v>
      </c>
      <c r="G48" s="9"/>
      <c r="H48" s="9">
        <v>7</v>
      </c>
      <c r="I48" s="9">
        <v>7</v>
      </c>
      <c r="J48" s="9">
        <v>6.5</v>
      </c>
      <c r="K48" s="9">
        <v>6.5</v>
      </c>
      <c r="L48" s="9">
        <f t="shared" si="1"/>
        <v>6.75</v>
      </c>
      <c r="M48" s="9"/>
      <c r="N48" s="9" t="s">
        <v>65</v>
      </c>
    </row>
    <row r="49" spans="2:14" x14ac:dyDescent="0.25">
      <c r="B49" s="10">
        <v>4</v>
      </c>
      <c r="C49" s="9" t="s">
        <v>180</v>
      </c>
      <c r="D49" s="11" t="s">
        <v>181</v>
      </c>
      <c r="E49" s="12" t="s">
        <v>182</v>
      </c>
      <c r="F49" s="9" t="s">
        <v>183</v>
      </c>
      <c r="G49" s="9"/>
      <c r="H49" s="9">
        <v>7</v>
      </c>
      <c r="I49" s="9">
        <v>7</v>
      </c>
      <c r="J49" s="9">
        <v>5.5</v>
      </c>
      <c r="K49" s="9">
        <v>6.5</v>
      </c>
      <c r="L49" s="9">
        <f t="shared" si="1"/>
        <v>6.5</v>
      </c>
      <c r="M49" s="9"/>
      <c r="N49" s="9" t="s">
        <v>30</v>
      </c>
    </row>
    <row r="50" spans="2:14" x14ac:dyDescent="0.25">
      <c r="B50" s="10">
        <v>5</v>
      </c>
      <c r="C50" s="9" t="s">
        <v>184</v>
      </c>
      <c r="D50" s="11" t="s">
        <v>185</v>
      </c>
      <c r="E50" s="12" t="s">
        <v>186</v>
      </c>
      <c r="F50" s="9" t="s">
        <v>187</v>
      </c>
      <c r="G50" s="9"/>
      <c r="H50" s="9" t="s">
        <v>93</v>
      </c>
      <c r="I50" s="9">
        <v>0</v>
      </c>
      <c r="J50" s="9" t="s">
        <v>93</v>
      </c>
      <c r="K50" s="9" t="s">
        <v>93</v>
      </c>
      <c r="L50" s="9">
        <f t="shared" si="1"/>
        <v>0</v>
      </c>
      <c r="M50" s="9"/>
      <c r="N50" s="9" t="s">
        <v>15</v>
      </c>
    </row>
    <row r="51" spans="2:14" x14ac:dyDescent="0.25">
      <c r="B51" s="10">
        <v>6</v>
      </c>
      <c r="C51" s="9" t="s">
        <v>188</v>
      </c>
      <c r="D51" s="11" t="s">
        <v>189</v>
      </c>
      <c r="E51" s="12" t="s">
        <v>190</v>
      </c>
      <c r="F51" s="9" t="s">
        <v>191</v>
      </c>
      <c r="G51" s="9"/>
      <c r="H51" s="9">
        <v>8</v>
      </c>
      <c r="I51" s="9">
        <v>7.5</v>
      </c>
      <c r="J51" s="9">
        <v>5.5</v>
      </c>
      <c r="K51" s="9">
        <v>7</v>
      </c>
      <c r="L51" s="9">
        <f t="shared" si="1"/>
        <v>7</v>
      </c>
      <c r="M51" s="9"/>
      <c r="N51" s="9" t="s">
        <v>30</v>
      </c>
    </row>
    <row r="52" spans="2:14" x14ac:dyDescent="0.25">
      <c r="B52" s="10">
        <v>7</v>
      </c>
      <c r="C52" s="9" t="s">
        <v>192</v>
      </c>
      <c r="D52" s="11" t="s">
        <v>193</v>
      </c>
      <c r="E52" s="12" t="s">
        <v>194</v>
      </c>
      <c r="F52" s="9" t="s">
        <v>195</v>
      </c>
      <c r="G52" s="9"/>
      <c r="H52" s="9">
        <v>7</v>
      </c>
      <c r="I52" s="9">
        <v>6.5</v>
      </c>
      <c r="J52" s="9">
        <v>5.5</v>
      </c>
      <c r="K52" s="9">
        <v>6</v>
      </c>
      <c r="L52" s="9">
        <f t="shared" si="1"/>
        <v>6.25</v>
      </c>
      <c r="M52" s="9"/>
      <c r="N52" s="9" t="s">
        <v>10</v>
      </c>
    </row>
    <row r="53" spans="2:14" x14ac:dyDescent="0.25">
      <c r="B53" s="10">
        <v>8</v>
      </c>
      <c r="C53" s="9" t="s">
        <v>196</v>
      </c>
      <c r="D53" s="11" t="s">
        <v>197</v>
      </c>
      <c r="E53" s="12" t="s">
        <v>198</v>
      </c>
      <c r="F53" s="9" t="s">
        <v>199</v>
      </c>
      <c r="G53" s="9"/>
      <c r="H53" s="9">
        <v>7.5</v>
      </c>
      <c r="I53" s="9">
        <v>7.5</v>
      </c>
      <c r="J53" s="9">
        <v>6</v>
      </c>
      <c r="K53" s="9">
        <v>6.5</v>
      </c>
      <c r="L53" s="9">
        <f t="shared" si="1"/>
        <v>6.875</v>
      </c>
      <c r="M53" s="9"/>
      <c r="N53" s="9" t="s">
        <v>15</v>
      </c>
    </row>
    <row r="54" spans="2:14" x14ac:dyDescent="0.25">
      <c r="B54" s="10">
        <v>9</v>
      </c>
      <c r="C54" s="9" t="s">
        <v>200</v>
      </c>
      <c r="D54" s="11" t="s">
        <v>201</v>
      </c>
      <c r="E54" s="12" t="s">
        <v>202</v>
      </c>
      <c r="F54" s="9" t="s">
        <v>203</v>
      </c>
      <c r="G54" s="9"/>
      <c r="H54" s="9">
        <v>6.5</v>
      </c>
      <c r="I54" s="9">
        <v>6.5</v>
      </c>
      <c r="J54" s="9">
        <v>6.5</v>
      </c>
      <c r="K54" s="9">
        <v>6.5</v>
      </c>
      <c r="L54" s="9">
        <f t="shared" si="1"/>
        <v>6.5</v>
      </c>
      <c r="M54" s="9"/>
      <c r="N54" s="9" t="s">
        <v>41</v>
      </c>
    </row>
    <row r="55" spans="2:14" x14ac:dyDescent="0.25">
      <c r="B55" s="10">
        <v>10</v>
      </c>
      <c r="C55" s="9" t="s">
        <v>204</v>
      </c>
      <c r="D55" s="11" t="s">
        <v>205</v>
      </c>
      <c r="E55" s="12" t="s">
        <v>206</v>
      </c>
      <c r="F55" s="9" t="s">
        <v>207</v>
      </c>
      <c r="G55" s="9"/>
      <c r="H55" s="9">
        <v>7</v>
      </c>
      <c r="I55" s="9">
        <v>6.5</v>
      </c>
      <c r="J55" s="9">
        <v>6.5</v>
      </c>
      <c r="K55" s="9">
        <v>5.5</v>
      </c>
      <c r="L55" s="9">
        <f t="shared" si="1"/>
        <v>6.375</v>
      </c>
      <c r="M55" s="9"/>
      <c r="N55" s="9" t="s">
        <v>41</v>
      </c>
    </row>
    <row r="56" spans="2:14" x14ac:dyDescent="0.25">
      <c r="B56" s="10">
        <v>11</v>
      </c>
      <c r="C56" s="9" t="s">
        <v>208</v>
      </c>
      <c r="D56" s="11" t="s">
        <v>209</v>
      </c>
      <c r="E56" s="12" t="s">
        <v>210</v>
      </c>
      <c r="F56" s="9" t="s">
        <v>211</v>
      </c>
      <c r="G56" s="9"/>
      <c r="H56" s="9">
        <v>8</v>
      </c>
      <c r="I56" s="9">
        <v>7.5</v>
      </c>
      <c r="J56" s="9">
        <v>6</v>
      </c>
      <c r="K56" s="9">
        <v>6.5</v>
      </c>
      <c r="L56" s="9">
        <f t="shared" si="1"/>
        <v>7</v>
      </c>
      <c r="M56" s="9"/>
      <c r="N56" s="9" t="s">
        <v>41</v>
      </c>
    </row>
    <row r="57" spans="2:14" x14ac:dyDescent="0.25">
      <c r="B57" s="10">
        <v>12</v>
      </c>
      <c r="C57" s="9" t="s">
        <v>212</v>
      </c>
      <c r="D57" s="11" t="s">
        <v>213</v>
      </c>
      <c r="E57" s="12" t="s">
        <v>214</v>
      </c>
      <c r="F57" s="9" t="s">
        <v>215</v>
      </c>
      <c r="G57" s="9"/>
      <c r="H57" s="9">
        <v>6</v>
      </c>
      <c r="I57" s="9">
        <v>6</v>
      </c>
      <c r="J57" s="9">
        <v>4.5</v>
      </c>
      <c r="K57" s="9">
        <v>6</v>
      </c>
      <c r="L57" s="9">
        <f t="shared" si="1"/>
        <v>5.625</v>
      </c>
      <c r="M57" s="9"/>
      <c r="N57" s="9" t="s">
        <v>41</v>
      </c>
    </row>
    <row r="58" spans="2:14" x14ac:dyDescent="0.25">
      <c r="B58" s="10">
        <v>13</v>
      </c>
      <c r="C58" s="9" t="s">
        <v>216</v>
      </c>
      <c r="D58" s="11" t="s">
        <v>217</v>
      </c>
      <c r="E58" s="12" t="s">
        <v>218</v>
      </c>
      <c r="F58" s="9" t="s">
        <v>219</v>
      </c>
      <c r="G58" s="9"/>
      <c r="H58" s="9">
        <v>5</v>
      </c>
      <c r="I58" s="9">
        <v>5.5</v>
      </c>
      <c r="J58" s="9">
        <v>5</v>
      </c>
      <c r="K58" s="9">
        <v>4.5</v>
      </c>
      <c r="L58" s="9">
        <f t="shared" si="1"/>
        <v>5</v>
      </c>
      <c r="M58" s="9"/>
      <c r="N58" s="9" t="s">
        <v>41</v>
      </c>
    </row>
    <row r="59" spans="2:14" x14ac:dyDescent="0.25">
      <c r="B59" s="10">
        <v>14</v>
      </c>
      <c r="C59" s="9" t="s">
        <v>220</v>
      </c>
      <c r="D59" s="11" t="s">
        <v>221</v>
      </c>
      <c r="E59" s="12" t="s">
        <v>222</v>
      </c>
      <c r="F59" s="9" t="s">
        <v>223</v>
      </c>
      <c r="G59" s="9"/>
      <c r="H59" s="9">
        <v>7</v>
      </c>
      <c r="I59" s="9">
        <v>8</v>
      </c>
      <c r="J59" s="9">
        <v>7.5</v>
      </c>
      <c r="K59" s="9">
        <v>6.5</v>
      </c>
      <c r="L59" s="9">
        <f t="shared" si="1"/>
        <v>7.25</v>
      </c>
      <c r="M59" s="9"/>
      <c r="N59" s="9" t="s">
        <v>41</v>
      </c>
    </row>
    <row r="60" spans="2:14" x14ac:dyDescent="0.25">
      <c r="B60" s="10">
        <v>15</v>
      </c>
      <c r="C60" s="9" t="s">
        <v>224</v>
      </c>
      <c r="D60" s="11" t="s">
        <v>225</v>
      </c>
      <c r="E60" s="12" t="s">
        <v>226</v>
      </c>
      <c r="F60" s="9" t="s">
        <v>227</v>
      </c>
      <c r="G60" s="9"/>
      <c r="H60" s="9">
        <v>6</v>
      </c>
      <c r="I60" s="9">
        <v>6.5</v>
      </c>
      <c r="J60" s="9">
        <v>5</v>
      </c>
      <c r="K60" s="9">
        <v>6.5</v>
      </c>
      <c r="L60" s="9">
        <f t="shared" si="1"/>
        <v>6</v>
      </c>
      <c r="M60" s="9"/>
      <c r="N60" s="9" t="s">
        <v>15</v>
      </c>
    </row>
    <row r="61" spans="2:14" x14ac:dyDescent="0.25">
      <c r="B61" s="10">
        <v>16</v>
      </c>
      <c r="C61" s="9" t="s">
        <v>228</v>
      </c>
      <c r="D61" s="11" t="s">
        <v>229</v>
      </c>
      <c r="E61" s="12" t="s">
        <v>226</v>
      </c>
      <c r="F61" s="9" t="s">
        <v>230</v>
      </c>
      <c r="G61" s="9"/>
      <c r="H61" s="9">
        <v>8</v>
      </c>
      <c r="I61" s="9">
        <v>7.5</v>
      </c>
      <c r="J61" s="9">
        <v>5.5</v>
      </c>
      <c r="K61" s="9">
        <v>6.5</v>
      </c>
      <c r="L61" s="9">
        <f t="shared" si="1"/>
        <v>6.875</v>
      </c>
      <c r="M61" s="9"/>
      <c r="N61" s="9" t="s">
        <v>15</v>
      </c>
    </row>
    <row r="62" spans="2:14" x14ac:dyDescent="0.25">
      <c r="B62" s="10">
        <v>17</v>
      </c>
      <c r="C62" s="9" t="s">
        <v>231</v>
      </c>
      <c r="D62" s="11" t="s">
        <v>232</v>
      </c>
      <c r="E62" s="12" t="s">
        <v>233</v>
      </c>
      <c r="F62" s="9" t="s">
        <v>234</v>
      </c>
      <c r="G62" s="9"/>
      <c r="H62" s="9">
        <v>5.5</v>
      </c>
      <c r="I62" s="9">
        <v>6.5</v>
      </c>
      <c r="J62" s="9">
        <v>5</v>
      </c>
      <c r="K62" s="9">
        <v>6</v>
      </c>
      <c r="L62" s="9">
        <f t="shared" si="1"/>
        <v>5.75</v>
      </c>
      <c r="M62" s="9"/>
      <c r="N62" s="9" t="s">
        <v>15</v>
      </c>
    </row>
    <row r="63" spans="2:14" x14ac:dyDescent="0.25">
      <c r="B63" s="10">
        <v>18</v>
      </c>
      <c r="C63" s="9" t="s">
        <v>235</v>
      </c>
      <c r="D63" s="11" t="s">
        <v>75</v>
      </c>
      <c r="E63" s="12" t="s">
        <v>233</v>
      </c>
      <c r="F63" s="9" t="s">
        <v>236</v>
      </c>
      <c r="G63" s="9"/>
      <c r="H63" s="9">
        <v>8</v>
      </c>
      <c r="I63" s="9">
        <v>7</v>
      </c>
      <c r="J63" s="9">
        <v>6</v>
      </c>
      <c r="K63" s="9">
        <v>6.5</v>
      </c>
      <c r="L63" s="9">
        <f t="shared" si="1"/>
        <v>6.875</v>
      </c>
      <c r="M63" s="9"/>
      <c r="N63" s="9" t="s">
        <v>15</v>
      </c>
    </row>
    <row r="64" spans="2:14" x14ac:dyDescent="0.25">
      <c r="B64" s="10">
        <v>19</v>
      </c>
      <c r="C64" s="9" t="s">
        <v>237</v>
      </c>
      <c r="D64" s="11" t="s">
        <v>238</v>
      </c>
      <c r="E64" s="12" t="s">
        <v>233</v>
      </c>
      <c r="F64" s="9" t="s">
        <v>239</v>
      </c>
      <c r="G64" s="9"/>
      <c r="H64" s="9">
        <v>7</v>
      </c>
      <c r="I64" s="9">
        <v>7</v>
      </c>
      <c r="J64" s="9">
        <v>6.5</v>
      </c>
      <c r="K64" s="9">
        <v>6</v>
      </c>
      <c r="L64" s="9">
        <f t="shared" si="1"/>
        <v>6.625</v>
      </c>
      <c r="M64" s="9"/>
      <c r="N64" s="9" t="s">
        <v>15</v>
      </c>
    </row>
    <row r="65" spans="1:14" x14ac:dyDescent="0.25">
      <c r="B65" s="10">
        <v>20</v>
      </c>
      <c r="C65" s="9" t="s">
        <v>240</v>
      </c>
      <c r="D65" s="11" t="s">
        <v>241</v>
      </c>
      <c r="E65" s="12" t="s">
        <v>242</v>
      </c>
      <c r="F65" s="9" t="s">
        <v>243</v>
      </c>
      <c r="G65" s="9"/>
      <c r="H65" s="9">
        <v>5.5</v>
      </c>
      <c r="I65" s="9">
        <v>6</v>
      </c>
      <c r="J65" s="9">
        <v>4</v>
      </c>
      <c r="K65" s="9">
        <v>6</v>
      </c>
      <c r="L65" s="9">
        <f t="shared" si="1"/>
        <v>5.375</v>
      </c>
      <c r="M65" s="9"/>
      <c r="N65" s="9" t="s">
        <v>15</v>
      </c>
    </row>
    <row r="66" spans="1:14" x14ac:dyDescent="0.25">
      <c r="B66" s="10">
        <v>21</v>
      </c>
      <c r="C66" s="9" t="s">
        <v>244</v>
      </c>
      <c r="D66" s="11" t="s">
        <v>245</v>
      </c>
      <c r="E66" s="12" t="s">
        <v>246</v>
      </c>
      <c r="F66" s="9" t="s">
        <v>247</v>
      </c>
      <c r="G66" s="9"/>
      <c r="H66" s="9">
        <v>6.5</v>
      </c>
      <c r="I66" s="9">
        <v>6</v>
      </c>
      <c r="J66" s="9">
        <v>5.5</v>
      </c>
      <c r="K66" s="9">
        <v>6</v>
      </c>
      <c r="L66" s="9">
        <f t="shared" si="1"/>
        <v>6</v>
      </c>
      <c r="M66" s="9"/>
      <c r="N66" s="9" t="s">
        <v>15</v>
      </c>
    </row>
    <row r="67" spans="1:14" x14ac:dyDescent="0.25">
      <c r="A67" t="s">
        <v>328</v>
      </c>
      <c r="B67" s="10">
        <v>1</v>
      </c>
      <c r="C67" s="9" t="s">
        <v>248</v>
      </c>
      <c r="D67" s="11" t="s">
        <v>249</v>
      </c>
      <c r="E67" s="12" t="s">
        <v>250</v>
      </c>
      <c r="F67" s="9" t="s">
        <v>251</v>
      </c>
      <c r="G67" s="9"/>
      <c r="H67" s="9">
        <v>6</v>
      </c>
      <c r="I67" s="9">
        <v>5.5</v>
      </c>
      <c r="J67" s="9">
        <v>4</v>
      </c>
      <c r="K67" s="9">
        <v>5</v>
      </c>
      <c r="L67" s="9">
        <f t="shared" si="1"/>
        <v>5.125</v>
      </c>
      <c r="M67" s="9"/>
      <c r="N67" s="9" t="s">
        <v>30</v>
      </c>
    </row>
    <row r="68" spans="1:14" x14ac:dyDescent="0.25">
      <c r="B68" s="10">
        <v>2</v>
      </c>
      <c r="C68" s="9" t="s">
        <v>252</v>
      </c>
      <c r="D68" s="11" t="s">
        <v>253</v>
      </c>
      <c r="E68" s="12" t="s">
        <v>254</v>
      </c>
      <c r="F68" s="9" t="s">
        <v>111</v>
      </c>
      <c r="G68" s="9"/>
      <c r="H68" s="9">
        <v>6.5</v>
      </c>
      <c r="I68" s="9">
        <v>6.5</v>
      </c>
      <c r="J68" s="9">
        <v>5</v>
      </c>
      <c r="K68" s="9">
        <v>5</v>
      </c>
      <c r="L68" s="9">
        <f t="shared" ref="L68:L88" si="2">SUM(H68:K68)/4</f>
        <v>5.75</v>
      </c>
      <c r="M68" s="9"/>
      <c r="N68" s="9" t="s">
        <v>15</v>
      </c>
    </row>
    <row r="69" spans="1:14" x14ac:dyDescent="0.25">
      <c r="B69" s="10">
        <v>3</v>
      </c>
      <c r="C69" s="9" t="s">
        <v>255</v>
      </c>
      <c r="D69" s="11" t="s">
        <v>256</v>
      </c>
      <c r="E69" s="12" t="s">
        <v>257</v>
      </c>
      <c r="F69" s="9" t="s">
        <v>258</v>
      </c>
      <c r="G69" s="9"/>
      <c r="H69" s="9">
        <v>8</v>
      </c>
      <c r="I69" s="9">
        <v>7</v>
      </c>
      <c r="J69" s="9">
        <v>6.5</v>
      </c>
      <c r="K69" s="9">
        <v>6</v>
      </c>
      <c r="L69" s="9">
        <f t="shared" si="2"/>
        <v>6.875</v>
      </c>
      <c r="M69" s="9"/>
      <c r="N69" s="9" t="s">
        <v>137</v>
      </c>
    </row>
    <row r="70" spans="1:14" x14ac:dyDescent="0.25">
      <c r="B70" s="10">
        <v>4</v>
      </c>
      <c r="C70" s="9" t="s">
        <v>259</v>
      </c>
      <c r="D70" s="11" t="s">
        <v>260</v>
      </c>
      <c r="E70" s="12" t="s">
        <v>261</v>
      </c>
      <c r="F70" s="9" t="s">
        <v>262</v>
      </c>
      <c r="G70" s="9"/>
      <c r="H70" s="9">
        <v>8</v>
      </c>
      <c r="I70" s="9">
        <v>7</v>
      </c>
      <c r="J70" s="9">
        <v>5.5</v>
      </c>
      <c r="K70" s="9">
        <v>6.5</v>
      </c>
      <c r="L70" s="9">
        <f t="shared" si="2"/>
        <v>6.75</v>
      </c>
      <c r="M70" s="9"/>
      <c r="N70" s="9" t="s">
        <v>137</v>
      </c>
    </row>
    <row r="71" spans="1:14" x14ac:dyDescent="0.25">
      <c r="B71" s="10">
        <v>5</v>
      </c>
      <c r="C71" s="9" t="s">
        <v>263</v>
      </c>
      <c r="D71" s="11" t="s">
        <v>264</v>
      </c>
      <c r="E71" s="12" t="s">
        <v>265</v>
      </c>
      <c r="F71" s="9" t="s">
        <v>266</v>
      </c>
      <c r="G71" s="9"/>
      <c r="H71" s="9">
        <v>6.5</v>
      </c>
      <c r="I71" s="9">
        <v>6.5</v>
      </c>
      <c r="J71" s="9">
        <v>6</v>
      </c>
      <c r="K71" s="9">
        <v>6</v>
      </c>
      <c r="L71" s="9">
        <f t="shared" si="2"/>
        <v>6.25</v>
      </c>
      <c r="M71" s="9"/>
      <c r="N71" s="9" t="s">
        <v>137</v>
      </c>
    </row>
    <row r="72" spans="1:14" x14ac:dyDescent="0.25">
      <c r="B72" s="10">
        <v>6</v>
      </c>
      <c r="C72" s="9" t="s">
        <v>267</v>
      </c>
      <c r="D72" s="11" t="s">
        <v>268</v>
      </c>
      <c r="E72" s="12" t="s">
        <v>265</v>
      </c>
      <c r="F72" s="9" t="s">
        <v>161</v>
      </c>
      <c r="G72" s="9"/>
      <c r="H72" s="9">
        <v>6.5</v>
      </c>
      <c r="I72" s="9">
        <v>0</v>
      </c>
      <c r="J72" s="9">
        <v>5</v>
      </c>
      <c r="K72" s="9">
        <v>5</v>
      </c>
      <c r="L72" s="9">
        <f t="shared" si="2"/>
        <v>4.125</v>
      </c>
      <c r="M72" s="9"/>
      <c r="N72" s="9" t="s">
        <v>15</v>
      </c>
    </row>
    <row r="73" spans="1:14" x14ac:dyDescent="0.25">
      <c r="B73" s="10">
        <v>7</v>
      </c>
      <c r="C73" s="9" t="s">
        <v>269</v>
      </c>
      <c r="D73" s="11" t="s">
        <v>270</v>
      </c>
      <c r="E73" s="12" t="s">
        <v>271</v>
      </c>
      <c r="F73" s="9" t="s">
        <v>272</v>
      </c>
      <c r="G73" s="9"/>
      <c r="H73" s="9">
        <v>6.5</v>
      </c>
      <c r="I73" s="9">
        <v>7</v>
      </c>
      <c r="J73" s="9">
        <v>8</v>
      </c>
      <c r="K73" s="9">
        <v>6</v>
      </c>
      <c r="L73" s="9">
        <f t="shared" si="2"/>
        <v>6.875</v>
      </c>
      <c r="M73" s="9"/>
      <c r="N73" s="9" t="s">
        <v>137</v>
      </c>
    </row>
    <row r="74" spans="1:14" x14ac:dyDescent="0.25">
      <c r="B74" s="10">
        <v>8</v>
      </c>
      <c r="C74" s="9" t="s">
        <v>273</v>
      </c>
      <c r="D74" s="11" t="s">
        <v>274</v>
      </c>
      <c r="E74" s="12" t="s">
        <v>271</v>
      </c>
      <c r="F74" s="9" t="s">
        <v>275</v>
      </c>
      <c r="G74" s="9"/>
      <c r="H74" s="9">
        <v>7</v>
      </c>
      <c r="I74" s="9">
        <v>6.5</v>
      </c>
      <c r="J74" s="9">
        <v>5.5</v>
      </c>
      <c r="K74" s="9">
        <v>7</v>
      </c>
      <c r="L74" s="9">
        <f t="shared" si="2"/>
        <v>6.5</v>
      </c>
      <c r="M74" s="9"/>
      <c r="N74" s="9" t="s">
        <v>137</v>
      </c>
    </row>
    <row r="75" spans="1:14" x14ac:dyDescent="0.25">
      <c r="B75" s="10">
        <v>9</v>
      </c>
      <c r="C75" s="9" t="s">
        <v>276</v>
      </c>
      <c r="D75" s="11" t="s">
        <v>97</v>
      </c>
      <c r="E75" s="12" t="s">
        <v>271</v>
      </c>
      <c r="F75" s="9" t="s">
        <v>277</v>
      </c>
      <c r="G75" s="9"/>
      <c r="H75" s="9">
        <v>6.5</v>
      </c>
      <c r="I75" s="9">
        <v>6.5</v>
      </c>
      <c r="J75" s="9">
        <v>6</v>
      </c>
      <c r="K75" s="9">
        <v>6</v>
      </c>
      <c r="L75" s="9">
        <f t="shared" si="2"/>
        <v>6.25</v>
      </c>
      <c r="M75" s="9"/>
      <c r="N75" s="9" t="s">
        <v>15</v>
      </c>
    </row>
    <row r="76" spans="1:14" x14ac:dyDescent="0.25">
      <c r="B76" s="10">
        <v>10</v>
      </c>
      <c r="C76" s="9" t="s">
        <v>278</v>
      </c>
      <c r="D76" s="11" t="s">
        <v>279</v>
      </c>
      <c r="E76" s="12" t="s">
        <v>271</v>
      </c>
      <c r="F76" s="9" t="s">
        <v>172</v>
      </c>
      <c r="G76" s="9"/>
      <c r="H76" s="9">
        <v>7</v>
      </c>
      <c r="I76" s="9">
        <v>7</v>
      </c>
      <c r="J76" s="9">
        <v>7.5</v>
      </c>
      <c r="K76" s="9">
        <v>6</v>
      </c>
      <c r="L76" s="9">
        <f t="shared" si="2"/>
        <v>6.875</v>
      </c>
      <c r="M76" s="9"/>
      <c r="N76" s="9" t="s">
        <v>137</v>
      </c>
    </row>
    <row r="77" spans="1:14" x14ac:dyDescent="0.25">
      <c r="B77" s="10">
        <v>11</v>
      </c>
      <c r="C77" s="9" t="s">
        <v>280</v>
      </c>
      <c r="D77" s="11" t="s">
        <v>281</v>
      </c>
      <c r="E77" s="12" t="s">
        <v>271</v>
      </c>
      <c r="F77" s="9" t="s">
        <v>282</v>
      </c>
      <c r="G77" s="9"/>
      <c r="H77" s="9">
        <v>7</v>
      </c>
      <c r="I77" s="9">
        <v>7</v>
      </c>
      <c r="J77" s="9">
        <v>5.5</v>
      </c>
      <c r="K77" s="9">
        <v>6.5</v>
      </c>
      <c r="L77" s="9">
        <f t="shared" si="2"/>
        <v>6.5</v>
      </c>
      <c r="M77" s="9"/>
      <c r="N77" s="9" t="s">
        <v>137</v>
      </c>
    </row>
    <row r="78" spans="1:14" x14ac:dyDescent="0.25">
      <c r="B78" s="10">
        <v>12</v>
      </c>
      <c r="C78" s="9" t="s">
        <v>283</v>
      </c>
      <c r="D78" s="11" t="s">
        <v>284</v>
      </c>
      <c r="E78" s="12" t="s">
        <v>285</v>
      </c>
      <c r="F78" s="9" t="s">
        <v>286</v>
      </c>
      <c r="G78" s="9"/>
      <c r="H78" s="9">
        <v>8</v>
      </c>
      <c r="I78" s="9">
        <v>7.5</v>
      </c>
      <c r="J78" s="9">
        <v>7.5</v>
      </c>
      <c r="K78" s="9">
        <v>5.5</v>
      </c>
      <c r="L78" s="9">
        <f t="shared" si="2"/>
        <v>7.125</v>
      </c>
      <c r="M78" s="9"/>
      <c r="N78" s="9" t="s">
        <v>137</v>
      </c>
    </row>
    <row r="79" spans="1:14" x14ac:dyDescent="0.25">
      <c r="B79" s="10">
        <v>13</v>
      </c>
      <c r="C79" s="9" t="s">
        <v>287</v>
      </c>
      <c r="D79" s="11" t="s">
        <v>288</v>
      </c>
      <c r="E79" s="12" t="s">
        <v>289</v>
      </c>
      <c r="F79" s="9" t="s">
        <v>290</v>
      </c>
      <c r="G79" s="9"/>
      <c r="H79" s="9">
        <v>5.5</v>
      </c>
      <c r="I79" s="9">
        <v>6</v>
      </c>
      <c r="J79" s="9">
        <v>4</v>
      </c>
      <c r="K79" s="9">
        <v>5</v>
      </c>
      <c r="L79" s="9">
        <f t="shared" si="2"/>
        <v>5.125</v>
      </c>
      <c r="M79" s="9"/>
      <c r="N79" s="9" t="s">
        <v>41</v>
      </c>
    </row>
    <row r="80" spans="1:14" x14ac:dyDescent="0.25">
      <c r="B80" s="10">
        <v>14</v>
      </c>
      <c r="C80" s="9" t="s">
        <v>291</v>
      </c>
      <c r="D80" s="11" t="s">
        <v>292</v>
      </c>
      <c r="E80" s="12" t="s">
        <v>289</v>
      </c>
      <c r="F80" s="9" t="s">
        <v>293</v>
      </c>
      <c r="G80" s="9"/>
      <c r="H80" s="9">
        <v>5.5</v>
      </c>
      <c r="I80" s="9">
        <v>6</v>
      </c>
      <c r="J80" s="9">
        <v>5</v>
      </c>
      <c r="K80" s="9">
        <v>6.5</v>
      </c>
      <c r="L80" s="9">
        <f t="shared" si="2"/>
        <v>5.75</v>
      </c>
      <c r="M80" s="9"/>
      <c r="N80" s="9" t="s">
        <v>41</v>
      </c>
    </row>
    <row r="81" spans="2:14" x14ac:dyDescent="0.25">
      <c r="B81" s="10">
        <v>15</v>
      </c>
      <c r="C81" s="9" t="s">
        <v>294</v>
      </c>
      <c r="D81" s="11" t="s">
        <v>295</v>
      </c>
      <c r="E81" s="12" t="s">
        <v>296</v>
      </c>
      <c r="F81" s="9" t="s">
        <v>297</v>
      </c>
      <c r="G81" s="9"/>
      <c r="H81" s="9">
        <v>7.5</v>
      </c>
      <c r="I81" s="9">
        <v>6.5</v>
      </c>
      <c r="J81" s="9">
        <v>6</v>
      </c>
      <c r="K81" s="9">
        <v>6.5</v>
      </c>
      <c r="L81" s="9">
        <f t="shared" si="2"/>
        <v>6.625</v>
      </c>
      <c r="M81" s="9"/>
      <c r="N81" s="9" t="s">
        <v>41</v>
      </c>
    </row>
    <row r="82" spans="2:14" x14ac:dyDescent="0.25">
      <c r="B82" s="10">
        <v>16</v>
      </c>
      <c r="C82" s="9" t="s">
        <v>298</v>
      </c>
      <c r="D82" s="11" t="s">
        <v>299</v>
      </c>
      <c r="E82" s="12" t="s">
        <v>300</v>
      </c>
      <c r="F82" s="9" t="s">
        <v>301</v>
      </c>
      <c r="G82" s="9"/>
      <c r="H82" s="9">
        <v>7</v>
      </c>
      <c r="I82" s="9">
        <v>6</v>
      </c>
      <c r="J82" s="9">
        <v>5</v>
      </c>
      <c r="K82" s="9">
        <v>6</v>
      </c>
      <c r="L82" s="9">
        <f t="shared" si="2"/>
        <v>6</v>
      </c>
      <c r="M82" s="9"/>
      <c r="N82" s="9" t="s">
        <v>41</v>
      </c>
    </row>
    <row r="83" spans="2:14" x14ac:dyDescent="0.25">
      <c r="B83" s="10">
        <v>17</v>
      </c>
      <c r="C83" s="9" t="s">
        <v>302</v>
      </c>
      <c r="D83" s="11" t="s">
        <v>303</v>
      </c>
      <c r="E83" s="12" t="s">
        <v>304</v>
      </c>
      <c r="F83" s="9" t="s">
        <v>305</v>
      </c>
      <c r="G83" s="9"/>
      <c r="H83" s="9">
        <v>8.5</v>
      </c>
      <c r="I83" s="9">
        <v>6.5</v>
      </c>
      <c r="J83" s="9">
        <v>6</v>
      </c>
      <c r="K83" s="9">
        <v>7</v>
      </c>
      <c r="L83" s="9">
        <f t="shared" si="2"/>
        <v>7</v>
      </c>
      <c r="M83" s="9"/>
      <c r="N83" s="9" t="s">
        <v>15</v>
      </c>
    </row>
    <row r="84" spans="2:14" x14ac:dyDescent="0.25">
      <c r="B84" s="10">
        <v>18</v>
      </c>
      <c r="C84" s="9" t="s">
        <v>306</v>
      </c>
      <c r="D84" s="11" t="s">
        <v>241</v>
      </c>
      <c r="E84" s="12" t="s">
        <v>307</v>
      </c>
      <c r="F84" s="9" t="s">
        <v>308</v>
      </c>
      <c r="G84" s="9"/>
      <c r="H84" s="9">
        <v>7.5</v>
      </c>
      <c r="I84" s="9">
        <v>7.5</v>
      </c>
      <c r="J84" s="9">
        <v>5.5</v>
      </c>
      <c r="K84" s="9">
        <v>6.5</v>
      </c>
      <c r="L84" s="9">
        <f t="shared" si="2"/>
        <v>6.75</v>
      </c>
      <c r="M84" s="9"/>
      <c r="N84" s="9" t="s">
        <v>30</v>
      </c>
    </row>
    <row r="85" spans="2:14" x14ac:dyDescent="0.25">
      <c r="B85" s="10">
        <v>19</v>
      </c>
      <c r="C85" s="9" t="s">
        <v>309</v>
      </c>
      <c r="D85" s="11" t="s">
        <v>310</v>
      </c>
      <c r="E85" s="12" t="s">
        <v>311</v>
      </c>
      <c r="F85" s="9" t="s">
        <v>312</v>
      </c>
      <c r="G85" s="9"/>
      <c r="H85" s="9">
        <v>6</v>
      </c>
      <c r="I85" s="9">
        <v>6.5</v>
      </c>
      <c r="J85" s="9">
        <v>4.5</v>
      </c>
      <c r="K85" s="9">
        <v>5.5</v>
      </c>
      <c r="L85" s="9">
        <f t="shared" si="2"/>
        <v>5.625</v>
      </c>
      <c r="M85" s="9"/>
      <c r="N85" s="9" t="s">
        <v>313</v>
      </c>
    </row>
    <row r="86" spans="2:14" x14ac:dyDescent="0.25">
      <c r="B86" s="10">
        <v>20</v>
      </c>
      <c r="C86" s="9" t="s">
        <v>314</v>
      </c>
      <c r="D86" s="11" t="s">
        <v>86</v>
      </c>
      <c r="E86" s="12" t="s">
        <v>315</v>
      </c>
      <c r="F86" s="9" t="s">
        <v>272</v>
      </c>
      <c r="G86" s="9"/>
      <c r="H86" s="9">
        <v>7.5</v>
      </c>
      <c r="I86" s="9">
        <v>7</v>
      </c>
      <c r="J86" s="9">
        <v>6.5</v>
      </c>
      <c r="K86" s="9">
        <v>7</v>
      </c>
      <c r="L86" s="9">
        <f t="shared" si="2"/>
        <v>7</v>
      </c>
      <c r="M86" s="9"/>
      <c r="N86" s="9" t="s">
        <v>30</v>
      </c>
    </row>
    <row r="87" spans="2:14" x14ac:dyDescent="0.25">
      <c r="B87" s="10">
        <v>21</v>
      </c>
      <c r="C87" s="9" t="s">
        <v>316</v>
      </c>
      <c r="D87" s="11" t="s">
        <v>317</v>
      </c>
      <c r="E87" s="12" t="s">
        <v>318</v>
      </c>
      <c r="F87" s="9" t="s">
        <v>319</v>
      </c>
      <c r="G87" s="9"/>
      <c r="H87" s="9">
        <v>5.5</v>
      </c>
      <c r="I87" s="9">
        <v>7</v>
      </c>
      <c r="J87" s="9">
        <v>4</v>
      </c>
      <c r="K87" s="9">
        <v>6</v>
      </c>
      <c r="L87" s="9">
        <f t="shared" si="2"/>
        <v>5.625</v>
      </c>
      <c r="M87" s="9"/>
      <c r="N87" s="9" t="s">
        <v>15</v>
      </c>
    </row>
    <row r="88" spans="2:14" x14ac:dyDescent="0.25">
      <c r="B88" s="10">
        <v>22</v>
      </c>
      <c r="C88" s="9" t="s">
        <v>320</v>
      </c>
      <c r="D88" s="11" t="s">
        <v>321</v>
      </c>
      <c r="E88" s="12" t="s">
        <v>322</v>
      </c>
      <c r="F88" s="9" t="s">
        <v>323</v>
      </c>
      <c r="G88" s="9"/>
      <c r="H88" s="9">
        <v>8.5</v>
      </c>
      <c r="I88" s="9">
        <v>7</v>
      </c>
      <c r="J88" s="9">
        <v>6.5</v>
      </c>
      <c r="K88" s="9">
        <v>7</v>
      </c>
      <c r="L88" s="9">
        <f t="shared" si="2"/>
        <v>7.25</v>
      </c>
      <c r="M88" s="9"/>
      <c r="N88" s="9" t="s">
        <v>313</v>
      </c>
    </row>
  </sheetData>
  <mergeCells count="1"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6"/>
  <sheetViews>
    <sheetView topLeftCell="A45" workbookViewId="0">
      <selection activeCell="H61" sqref="H61"/>
    </sheetView>
  </sheetViews>
  <sheetFormatPr defaultRowHeight="15" x14ac:dyDescent="0.25"/>
  <cols>
    <col min="4" max="4" width="23.42578125" customWidth="1"/>
  </cols>
  <sheetData>
    <row r="3" spans="1:13" ht="15" customHeight="1" x14ac:dyDescent="0.25">
      <c r="A3">
        <v>202</v>
      </c>
      <c r="B3" s="10">
        <v>1</v>
      </c>
      <c r="C3" s="9" t="s">
        <v>94</v>
      </c>
      <c r="D3" s="11" t="s">
        <v>67</v>
      </c>
      <c r="E3" s="12" t="s">
        <v>87</v>
      </c>
      <c r="F3" s="9" t="s">
        <v>95</v>
      </c>
      <c r="G3" s="7"/>
      <c r="H3" s="9"/>
      <c r="I3" s="9"/>
      <c r="J3" s="9"/>
      <c r="K3" s="9"/>
      <c r="L3" s="9"/>
      <c r="M3" s="9" t="s">
        <v>65</v>
      </c>
    </row>
    <row r="4" spans="1:13" ht="15" customHeight="1" x14ac:dyDescent="0.25">
      <c r="B4" s="10">
        <v>2</v>
      </c>
      <c r="C4" s="9" t="s">
        <v>96</v>
      </c>
      <c r="D4" s="11" t="s">
        <v>97</v>
      </c>
      <c r="E4" s="12" t="s">
        <v>98</v>
      </c>
      <c r="F4" s="9" t="s">
        <v>99</v>
      </c>
      <c r="G4" s="7"/>
      <c r="H4" s="9"/>
      <c r="I4" s="9"/>
      <c r="J4" s="9"/>
      <c r="K4" s="9"/>
      <c r="L4" s="9"/>
      <c r="M4" s="9" t="s">
        <v>30</v>
      </c>
    </row>
    <row r="5" spans="1:13" x14ac:dyDescent="0.25">
      <c r="B5" s="10">
        <v>3</v>
      </c>
      <c r="C5" s="9" t="s">
        <v>100</v>
      </c>
      <c r="D5" s="11" t="s">
        <v>101</v>
      </c>
      <c r="E5" s="12" t="s">
        <v>102</v>
      </c>
      <c r="F5" s="9" t="s">
        <v>103</v>
      </c>
      <c r="G5" s="7"/>
      <c r="H5" s="9"/>
      <c r="I5" s="9"/>
      <c r="J5" s="9"/>
      <c r="K5" s="9"/>
      <c r="L5" s="9"/>
      <c r="M5" s="9" t="s">
        <v>65</v>
      </c>
    </row>
    <row r="6" spans="1:13" ht="15" customHeight="1" x14ac:dyDescent="0.25">
      <c r="B6" s="10">
        <v>4</v>
      </c>
      <c r="C6" s="9" t="s">
        <v>104</v>
      </c>
      <c r="D6" s="11" t="s">
        <v>105</v>
      </c>
      <c r="E6" s="12" t="s">
        <v>106</v>
      </c>
      <c r="F6" s="9" t="s">
        <v>107</v>
      </c>
      <c r="G6" s="7"/>
      <c r="H6" s="9"/>
      <c r="I6" s="9"/>
      <c r="J6" s="9"/>
      <c r="K6" s="9"/>
      <c r="L6" s="9"/>
      <c r="M6" s="9" t="s">
        <v>15</v>
      </c>
    </row>
    <row r="7" spans="1:13" ht="15" customHeight="1" x14ac:dyDescent="0.25">
      <c r="B7" s="10">
        <v>5</v>
      </c>
      <c r="C7" s="9" t="s">
        <v>108</v>
      </c>
      <c r="D7" s="11" t="s">
        <v>109</v>
      </c>
      <c r="E7" s="12" t="s">
        <v>110</v>
      </c>
      <c r="F7" s="9" t="s">
        <v>111</v>
      </c>
      <c r="G7" s="7"/>
      <c r="H7" s="9"/>
      <c r="I7" s="9"/>
      <c r="J7" s="9"/>
      <c r="K7" s="9"/>
      <c r="L7" s="9"/>
      <c r="M7" s="9" t="s">
        <v>30</v>
      </c>
    </row>
    <row r="8" spans="1:13" x14ac:dyDescent="0.25">
      <c r="B8" s="10">
        <v>6</v>
      </c>
      <c r="C8" s="9" t="s">
        <v>112</v>
      </c>
      <c r="D8" s="11" t="s">
        <v>113</v>
      </c>
      <c r="E8" s="12" t="s">
        <v>110</v>
      </c>
      <c r="F8" s="9" t="s">
        <v>114</v>
      </c>
      <c r="G8" s="7"/>
      <c r="H8" s="9"/>
      <c r="I8" s="9"/>
      <c r="J8" s="9"/>
      <c r="K8" s="9"/>
      <c r="L8" s="9"/>
      <c r="M8" s="9" t="s">
        <v>30</v>
      </c>
    </row>
    <row r="9" spans="1:13" ht="15" customHeight="1" x14ac:dyDescent="0.25">
      <c r="B9" s="10">
        <v>7</v>
      </c>
      <c r="C9" s="9" t="s">
        <v>115</v>
      </c>
      <c r="D9" s="11" t="s">
        <v>116</v>
      </c>
      <c r="E9" s="12" t="s">
        <v>110</v>
      </c>
      <c r="F9" s="9" t="s">
        <v>117</v>
      </c>
      <c r="G9" s="7"/>
      <c r="H9" s="9"/>
      <c r="I9" s="9"/>
      <c r="J9" s="9"/>
      <c r="K9" s="9"/>
      <c r="L9" s="9"/>
      <c r="M9" s="9" t="s">
        <v>30</v>
      </c>
    </row>
    <row r="10" spans="1:13" ht="15" customHeight="1" x14ac:dyDescent="0.25">
      <c r="B10" s="10">
        <v>8</v>
      </c>
      <c r="C10" s="9" t="s">
        <v>118</v>
      </c>
      <c r="D10" s="11" t="s">
        <v>119</v>
      </c>
      <c r="E10" s="12" t="s">
        <v>120</v>
      </c>
      <c r="F10" s="9" t="s">
        <v>121</v>
      </c>
      <c r="G10" s="7"/>
      <c r="H10" s="9"/>
      <c r="I10" s="9"/>
      <c r="J10" s="9"/>
      <c r="K10" s="9"/>
      <c r="L10" s="9"/>
      <c r="M10" s="9" t="s">
        <v>65</v>
      </c>
    </row>
    <row r="11" spans="1:13" ht="15" customHeight="1" x14ac:dyDescent="0.25">
      <c r="B11" s="10">
        <v>9</v>
      </c>
      <c r="C11" s="9" t="s">
        <v>122</v>
      </c>
      <c r="D11" s="11" t="s">
        <v>123</v>
      </c>
      <c r="E11" s="12" t="s">
        <v>124</v>
      </c>
      <c r="F11" s="9" t="s">
        <v>125</v>
      </c>
      <c r="G11" s="7"/>
      <c r="H11" s="9"/>
      <c r="I11" s="9"/>
      <c r="J11" s="9"/>
      <c r="K11" s="9"/>
      <c r="L11" s="9"/>
      <c r="M11" s="9" t="s">
        <v>30</v>
      </c>
    </row>
    <row r="12" spans="1:13" ht="15" customHeight="1" x14ac:dyDescent="0.25">
      <c r="B12" s="10">
        <v>10</v>
      </c>
      <c r="C12" s="9" t="s">
        <v>126</v>
      </c>
      <c r="D12" s="11" t="s">
        <v>127</v>
      </c>
      <c r="E12" s="12" t="s">
        <v>128</v>
      </c>
      <c r="F12" s="9" t="s">
        <v>129</v>
      </c>
      <c r="G12" s="7"/>
      <c r="H12" s="9"/>
      <c r="I12" s="9"/>
      <c r="J12" s="9"/>
      <c r="K12" s="9"/>
      <c r="L12" s="9"/>
      <c r="M12" s="9" t="s">
        <v>30</v>
      </c>
    </row>
    <row r="13" spans="1:13" x14ac:dyDescent="0.25">
      <c r="B13" s="10">
        <v>11</v>
      </c>
      <c r="C13" s="9" t="s">
        <v>130</v>
      </c>
      <c r="D13" s="11" t="s">
        <v>58</v>
      </c>
      <c r="E13" s="12" t="s">
        <v>131</v>
      </c>
      <c r="F13" s="9" t="s">
        <v>132</v>
      </c>
      <c r="G13" s="7"/>
      <c r="H13" s="9"/>
      <c r="I13" s="9"/>
      <c r="J13" s="9"/>
      <c r="K13" s="9"/>
      <c r="L13" s="9"/>
      <c r="M13" s="9" t="s">
        <v>30</v>
      </c>
    </row>
    <row r="14" spans="1:13" x14ac:dyDescent="0.25">
      <c r="B14" s="10">
        <v>12</v>
      </c>
      <c r="C14" s="9" t="s">
        <v>133</v>
      </c>
      <c r="D14" s="11" t="s">
        <v>134</v>
      </c>
      <c r="E14" s="12" t="s">
        <v>135</v>
      </c>
      <c r="F14" s="9" t="s">
        <v>136</v>
      </c>
      <c r="G14" s="7"/>
      <c r="H14" s="9"/>
      <c r="I14" s="9"/>
      <c r="J14" s="9"/>
      <c r="K14" s="9"/>
      <c r="L14" s="9"/>
      <c r="M14" s="9" t="s">
        <v>137</v>
      </c>
    </row>
    <row r="15" spans="1:13" ht="15" customHeight="1" x14ac:dyDescent="0.25">
      <c r="B15" s="10">
        <v>13</v>
      </c>
      <c r="C15" s="9" t="s">
        <v>138</v>
      </c>
      <c r="D15" s="11" t="s">
        <v>139</v>
      </c>
      <c r="E15" s="12" t="s">
        <v>135</v>
      </c>
      <c r="F15" s="9" t="s">
        <v>140</v>
      </c>
      <c r="G15" s="7"/>
      <c r="H15" s="9"/>
      <c r="I15" s="9"/>
      <c r="J15" s="9"/>
      <c r="K15" s="9"/>
      <c r="L15" s="9"/>
      <c r="M15" s="9" t="s">
        <v>137</v>
      </c>
    </row>
    <row r="16" spans="1:13" ht="15" customHeight="1" x14ac:dyDescent="0.25">
      <c r="B16" s="10">
        <v>14</v>
      </c>
      <c r="C16" s="9" t="s">
        <v>141</v>
      </c>
      <c r="D16" s="11" t="s">
        <v>142</v>
      </c>
      <c r="E16" s="12" t="s">
        <v>135</v>
      </c>
      <c r="F16" s="9" t="s">
        <v>143</v>
      </c>
      <c r="G16" s="7"/>
      <c r="H16" s="9"/>
      <c r="I16" s="9"/>
      <c r="J16" s="9"/>
      <c r="K16" s="9"/>
      <c r="L16" s="9"/>
      <c r="M16" s="9" t="s">
        <v>137</v>
      </c>
    </row>
    <row r="17" spans="1:13" x14ac:dyDescent="0.25">
      <c r="B17" s="10">
        <v>15</v>
      </c>
      <c r="C17" s="9" t="s">
        <v>144</v>
      </c>
      <c r="D17" s="11" t="s">
        <v>145</v>
      </c>
      <c r="E17" s="12" t="s">
        <v>135</v>
      </c>
      <c r="F17" s="9" t="s">
        <v>146</v>
      </c>
      <c r="G17" s="7"/>
      <c r="H17" s="9"/>
      <c r="I17" s="9"/>
      <c r="J17" s="9"/>
      <c r="K17" s="9"/>
      <c r="L17" s="9"/>
      <c r="M17" s="9" t="s">
        <v>137</v>
      </c>
    </row>
    <row r="18" spans="1:13" ht="15" customHeight="1" x14ac:dyDescent="0.25">
      <c r="B18" s="10">
        <v>16</v>
      </c>
      <c r="C18" s="9" t="s">
        <v>147</v>
      </c>
      <c r="D18" s="11" t="s">
        <v>148</v>
      </c>
      <c r="E18" s="12" t="s">
        <v>135</v>
      </c>
      <c r="F18" s="9" t="s">
        <v>149</v>
      </c>
      <c r="G18" s="7"/>
      <c r="H18" s="9"/>
      <c r="I18" s="9"/>
      <c r="J18" s="9"/>
      <c r="K18" s="9"/>
      <c r="L18" s="9"/>
      <c r="M18" s="9" t="s">
        <v>137</v>
      </c>
    </row>
    <row r="19" spans="1:13" ht="15" customHeight="1" x14ac:dyDescent="0.25">
      <c r="B19" s="10">
        <v>17</v>
      </c>
      <c r="C19" s="9" t="s">
        <v>150</v>
      </c>
      <c r="D19" s="11" t="s">
        <v>151</v>
      </c>
      <c r="E19" s="12" t="s">
        <v>135</v>
      </c>
      <c r="F19" s="9" t="s">
        <v>152</v>
      </c>
      <c r="G19" s="7"/>
      <c r="H19" s="9"/>
      <c r="I19" s="9"/>
      <c r="J19" s="9"/>
      <c r="K19" s="9"/>
      <c r="L19" s="9"/>
      <c r="M19" s="9" t="s">
        <v>153</v>
      </c>
    </row>
    <row r="20" spans="1:13" ht="15" customHeight="1" x14ac:dyDescent="0.25">
      <c r="B20" s="10">
        <v>18</v>
      </c>
      <c r="C20" s="9" t="s">
        <v>154</v>
      </c>
      <c r="D20" s="11" t="s">
        <v>155</v>
      </c>
      <c r="E20" s="12" t="s">
        <v>156</v>
      </c>
      <c r="F20" s="9" t="s">
        <v>157</v>
      </c>
      <c r="G20" s="7"/>
      <c r="H20" s="9"/>
      <c r="I20" s="9"/>
      <c r="J20" s="9"/>
      <c r="K20" s="9"/>
      <c r="L20" s="9"/>
      <c r="M20" s="9" t="s">
        <v>137</v>
      </c>
    </row>
    <row r="21" spans="1:13" ht="15" customHeight="1" x14ac:dyDescent="0.25">
      <c r="B21" s="10">
        <v>19</v>
      </c>
      <c r="C21" s="9" t="s">
        <v>158</v>
      </c>
      <c r="D21" s="11" t="s">
        <v>159</v>
      </c>
      <c r="E21" s="12" t="s">
        <v>160</v>
      </c>
      <c r="F21" s="9" t="s">
        <v>161</v>
      </c>
      <c r="G21" s="7"/>
      <c r="H21" s="9"/>
      <c r="I21" s="9"/>
      <c r="J21" s="9"/>
      <c r="K21" s="9"/>
      <c r="L21" s="9"/>
      <c r="M21" s="9" t="s">
        <v>137</v>
      </c>
    </row>
    <row r="22" spans="1:13" ht="15" customHeight="1" x14ac:dyDescent="0.25">
      <c r="B22" s="10">
        <v>20</v>
      </c>
      <c r="C22" s="9" t="s">
        <v>162</v>
      </c>
      <c r="D22" s="11" t="s">
        <v>163</v>
      </c>
      <c r="E22" s="12" t="s">
        <v>160</v>
      </c>
      <c r="F22" s="9" t="s">
        <v>164</v>
      </c>
      <c r="G22" s="7"/>
      <c r="H22" s="9"/>
      <c r="I22" s="9"/>
      <c r="J22" s="9"/>
      <c r="K22" s="9"/>
      <c r="L22" s="9"/>
      <c r="M22" s="9" t="s">
        <v>137</v>
      </c>
    </row>
    <row r="23" spans="1:13" ht="15" customHeight="1" x14ac:dyDescent="0.25">
      <c r="B23" s="10">
        <v>21</v>
      </c>
      <c r="C23" s="9" t="s">
        <v>165</v>
      </c>
      <c r="D23" s="11" t="s">
        <v>166</v>
      </c>
      <c r="E23" s="12" t="s">
        <v>167</v>
      </c>
      <c r="F23" s="9" t="s">
        <v>168</v>
      </c>
      <c r="G23" s="7"/>
      <c r="H23" s="9"/>
      <c r="I23" s="9"/>
      <c r="J23" s="9"/>
      <c r="K23" s="9"/>
      <c r="L23" s="9"/>
      <c r="M23" s="9" t="s">
        <v>10</v>
      </c>
    </row>
    <row r="24" spans="1:13" ht="15" customHeight="1" x14ac:dyDescent="0.25">
      <c r="A24">
        <v>203</v>
      </c>
      <c r="B24" s="10">
        <v>1</v>
      </c>
      <c r="C24" s="9" t="s">
        <v>169</v>
      </c>
      <c r="D24" s="11" t="s">
        <v>170</v>
      </c>
      <c r="E24" s="12" t="s">
        <v>171</v>
      </c>
      <c r="F24" s="9" t="s">
        <v>172</v>
      </c>
      <c r="G24" s="8"/>
      <c r="H24" s="9"/>
      <c r="I24" s="9"/>
      <c r="J24" s="9"/>
      <c r="K24" s="9"/>
      <c r="L24" s="9"/>
      <c r="M24" s="9" t="s">
        <v>137</v>
      </c>
    </row>
    <row r="25" spans="1:13" x14ac:dyDescent="0.25">
      <c r="B25" s="10">
        <v>2</v>
      </c>
      <c r="C25" s="9" t="s">
        <v>173</v>
      </c>
      <c r="D25" s="11" t="s">
        <v>174</v>
      </c>
      <c r="E25" s="12" t="s">
        <v>171</v>
      </c>
      <c r="F25" s="9" t="s">
        <v>175</v>
      </c>
      <c r="G25" s="8"/>
      <c r="H25" s="9"/>
      <c r="I25" s="9"/>
      <c r="J25" s="9"/>
      <c r="K25" s="9"/>
      <c r="L25" s="9"/>
      <c r="M25" s="9" t="s">
        <v>30</v>
      </c>
    </row>
    <row r="26" spans="1:13" x14ac:dyDescent="0.25">
      <c r="B26" s="10">
        <v>3</v>
      </c>
      <c r="C26" s="9" t="s">
        <v>176</v>
      </c>
      <c r="D26" s="11" t="s">
        <v>177</v>
      </c>
      <c r="E26" s="12" t="s">
        <v>178</v>
      </c>
      <c r="F26" s="9" t="s">
        <v>179</v>
      </c>
      <c r="G26" s="8"/>
      <c r="H26" s="9"/>
      <c r="I26" s="9"/>
      <c r="J26" s="9"/>
      <c r="K26" s="9"/>
      <c r="L26" s="9"/>
      <c r="M26" s="9" t="s">
        <v>65</v>
      </c>
    </row>
    <row r="27" spans="1:13" x14ac:dyDescent="0.25">
      <c r="B27" s="10">
        <v>4</v>
      </c>
      <c r="C27" s="9" t="s">
        <v>180</v>
      </c>
      <c r="D27" s="11" t="s">
        <v>181</v>
      </c>
      <c r="E27" s="12" t="s">
        <v>182</v>
      </c>
      <c r="F27" s="9" t="s">
        <v>183</v>
      </c>
      <c r="G27" s="8"/>
      <c r="H27" s="9"/>
      <c r="I27" s="9"/>
      <c r="J27" s="9"/>
      <c r="K27" s="9"/>
      <c r="L27" s="9"/>
      <c r="M27" s="9" t="s">
        <v>30</v>
      </c>
    </row>
    <row r="28" spans="1:13" ht="15" customHeight="1" x14ac:dyDescent="0.25">
      <c r="B28" s="10">
        <v>5</v>
      </c>
      <c r="C28" s="9" t="s">
        <v>184</v>
      </c>
      <c r="D28" s="11" t="s">
        <v>185</v>
      </c>
      <c r="E28" s="12" t="s">
        <v>186</v>
      </c>
      <c r="F28" s="9" t="s">
        <v>187</v>
      </c>
      <c r="G28" s="8"/>
      <c r="H28" s="9"/>
      <c r="I28" s="9"/>
      <c r="J28" s="9"/>
      <c r="K28" s="9"/>
      <c r="L28" s="9"/>
      <c r="M28" s="9" t="s">
        <v>15</v>
      </c>
    </row>
    <row r="29" spans="1:13" ht="15" customHeight="1" x14ac:dyDescent="0.25">
      <c r="B29" s="10">
        <v>6</v>
      </c>
      <c r="C29" s="9" t="s">
        <v>188</v>
      </c>
      <c r="D29" s="11" t="s">
        <v>189</v>
      </c>
      <c r="E29" s="12" t="s">
        <v>190</v>
      </c>
      <c r="F29" s="9" t="s">
        <v>191</v>
      </c>
      <c r="G29" s="8"/>
      <c r="H29" s="9"/>
      <c r="I29" s="9"/>
      <c r="J29" s="9"/>
      <c r="K29" s="9"/>
      <c r="L29" s="9"/>
      <c r="M29" s="9" t="s">
        <v>30</v>
      </c>
    </row>
    <row r="30" spans="1:13" ht="15" customHeight="1" x14ac:dyDescent="0.25">
      <c r="B30" s="10">
        <v>7</v>
      </c>
      <c r="C30" s="9" t="s">
        <v>192</v>
      </c>
      <c r="D30" s="11" t="s">
        <v>193</v>
      </c>
      <c r="E30" s="12" t="s">
        <v>194</v>
      </c>
      <c r="F30" s="9" t="s">
        <v>195</v>
      </c>
      <c r="G30" s="8"/>
      <c r="H30" s="9"/>
      <c r="I30" s="9"/>
      <c r="J30" s="9"/>
      <c r="K30" s="9"/>
      <c r="L30" s="9"/>
      <c r="M30" s="9" t="s">
        <v>10</v>
      </c>
    </row>
    <row r="31" spans="1:13" ht="15" customHeight="1" x14ac:dyDescent="0.25">
      <c r="B31" s="10">
        <v>8</v>
      </c>
      <c r="C31" s="9" t="s">
        <v>196</v>
      </c>
      <c r="D31" s="11" t="s">
        <v>197</v>
      </c>
      <c r="E31" s="12" t="s">
        <v>198</v>
      </c>
      <c r="F31" s="9" t="s">
        <v>199</v>
      </c>
      <c r="G31" s="8"/>
      <c r="H31" s="9"/>
      <c r="I31" s="9"/>
      <c r="J31" s="9"/>
      <c r="K31" s="9"/>
      <c r="L31" s="9"/>
      <c r="M31" s="9" t="s">
        <v>15</v>
      </c>
    </row>
    <row r="32" spans="1:13" ht="15" customHeight="1" x14ac:dyDescent="0.25">
      <c r="B32" s="10">
        <v>9</v>
      </c>
      <c r="C32" s="9" t="s">
        <v>200</v>
      </c>
      <c r="D32" s="11" t="s">
        <v>201</v>
      </c>
      <c r="E32" s="12" t="s">
        <v>202</v>
      </c>
      <c r="F32" s="9" t="s">
        <v>203</v>
      </c>
      <c r="G32" s="8"/>
      <c r="H32" s="9"/>
      <c r="I32" s="9"/>
      <c r="J32" s="9"/>
      <c r="K32" s="9"/>
      <c r="L32" s="9"/>
      <c r="M32" s="9" t="s">
        <v>41</v>
      </c>
    </row>
    <row r="33" spans="1:13" ht="15" customHeight="1" x14ac:dyDescent="0.25">
      <c r="B33" s="10">
        <v>10</v>
      </c>
      <c r="C33" s="9" t="s">
        <v>204</v>
      </c>
      <c r="D33" s="11" t="s">
        <v>205</v>
      </c>
      <c r="E33" s="12" t="s">
        <v>206</v>
      </c>
      <c r="F33" s="9" t="s">
        <v>207</v>
      </c>
      <c r="G33" s="8"/>
      <c r="H33" s="9"/>
      <c r="I33" s="9"/>
      <c r="J33" s="9"/>
      <c r="K33" s="9"/>
      <c r="L33" s="9"/>
      <c r="M33" s="9" t="s">
        <v>41</v>
      </c>
    </row>
    <row r="34" spans="1:13" x14ac:dyDescent="0.25">
      <c r="B34" s="10">
        <v>11</v>
      </c>
      <c r="C34" s="9" t="s">
        <v>208</v>
      </c>
      <c r="D34" s="11" t="s">
        <v>209</v>
      </c>
      <c r="E34" s="12" t="s">
        <v>210</v>
      </c>
      <c r="F34" s="9" t="s">
        <v>211</v>
      </c>
      <c r="G34" s="8"/>
      <c r="H34" s="9"/>
      <c r="I34" s="9"/>
      <c r="J34" s="9"/>
      <c r="K34" s="9"/>
      <c r="L34" s="9"/>
      <c r="M34" s="9" t="s">
        <v>41</v>
      </c>
    </row>
    <row r="35" spans="1:13" ht="15" customHeight="1" x14ac:dyDescent="0.25">
      <c r="B35" s="10">
        <v>12</v>
      </c>
      <c r="C35" s="9" t="s">
        <v>212</v>
      </c>
      <c r="D35" s="11" t="s">
        <v>213</v>
      </c>
      <c r="E35" s="12" t="s">
        <v>214</v>
      </c>
      <c r="F35" s="9" t="s">
        <v>215</v>
      </c>
      <c r="G35" s="8"/>
      <c r="H35" s="9"/>
      <c r="I35" s="9"/>
      <c r="J35" s="9"/>
      <c r="K35" s="9"/>
      <c r="L35" s="9"/>
      <c r="M35" s="9" t="s">
        <v>41</v>
      </c>
    </row>
    <row r="36" spans="1:13" ht="15" customHeight="1" x14ac:dyDescent="0.25">
      <c r="B36" s="10">
        <v>13</v>
      </c>
      <c r="C36" s="9" t="s">
        <v>216</v>
      </c>
      <c r="D36" s="11" t="s">
        <v>217</v>
      </c>
      <c r="E36" s="12" t="s">
        <v>218</v>
      </c>
      <c r="F36" s="9" t="s">
        <v>219</v>
      </c>
      <c r="G36" s="8"/>
      <c r="H36" s="9"/>
      <c r="I36" s="9"/>
      <c r="J36" s="9"/>
      <c r="K36" s="9"/>
      <c r="L36" s="9"/>
      <c r="M36" s="9" t="s">
        <v>41</v>
      </c>
    </row>
    <row r="37" spans="1:13" x14ac:dyDescent="0.25">
      <c r="B37" s="10">
        <v>14</v>
      </c>
      <c r="C37" s="9" t="s">
        <v>220</v>
      </c>
      <c r="D37" s="11" t="s">
        <v>221</v>
      </c>
      <c r="E37" s="12" t="s">
        <v>222</v>
      </c>
      <c r="F37" s="9" t="s">
        <v>223</v>
      </c>
      <c r="G37" s="8"/>
      <c r="H37" s="9"/>
      <c r="I37" s="9"/>
      <c r="J37" s="9"/>
      <c r="K37" s="9"/>
      <c r="L37" s="9"/>
      <c r="M37" s="9" t="s">
        <v>41</v>
      </c>
    </row>
    <row r="38" spans="1:13" ht="15" customHeight="1" x14ac:dyDescent="0.25">
      <c r="B38" s="10">
        <v>15</v>
      </c>
      <c r="C38" s="9" t="s">
        <v>224</v>
      </c>
      <c r="D38" s="11" t="s">
        <v>225</v>
      </c>
      <c r="E38" s="12" t="s">
        <v>226</v>
      </c>
      <c r="F38" s="9" t="s">
        <v>227</v>
      </c>
      <c r="G38" s="8"/>
      <c r="H38" s="9"/>
      <c r="I38" s="9"/>
      <c r="J38" s="9"/>
      <c r="K38" s="9"/>
      <c r="L38" s="9"/>
      <c r="M38" s="9" t="s">
        <v>15</v>
      </c>
    </row>
    <row r="39" spans="1:13" ht="15" customHeight="1" x14ac:dyDescent="0.25">
      <c r="B39" s="10">
        <v>16</v>
      </c>
      <c r="C39" s="9" t="s">
        <v>228</v>
      </c>
      <c r="D39" s="11" t="s">
        <v>229</v>
      </c>
      <c r="E39" s="12" t="s">
        <v>226</v>
      </c>
      <c r="F39" s="9" t="s">
        <v>230</v>
      </c>
      <c r="G39" s="8"/>
      <c r="H39" s="9"/>
      <c r="I39" s="9"/>
      <c r="J39" s="9"/>
      <c r="K39" s="9"/>
      <c r="L39" s="9"/>
      <c r="M39" s="9" t="s">
        <v>15</v>
      </c>
    </row>
    <row r="40" spans="1:13" ht="15" customHeight="1" x14ac:dyDescent="0.25">
      <c r="B40" s="10">
        <v>17</v>
      </c>
      <c r="C40" s="9" t="s">
        <v>231</v>
      </c>
      <c r="D40" s="11" t="s">
        <v>232</v>
      </c>
      <c r="E40" s="12" t="s">
        <v>233</v>
      </c>
      <c r="F40" s="9" t="s">
        <v>234</v>
      </c>
      <c r="G40" s="8"/>
      <c r="H40" s="9"/>
      <c r="I40" s="9"/>
      <c r="J40" s="9"/>
      <c r="K40" s="9"/>
      <c r="L40" s="9"/>
      <c r="M40" s="9" t="s">
        <v>15</v>
      </c>
    </row>
    <row r="41" spans="1:13" ht="15" customHeight="1" x14ac:dyDescent="0.25">
      <c r="B41" s="10">
        <v>18</v>
      </c>
      <c r="C41" s="9" t="s">
        <v>235</v>
      </c>
      <c r="D41" s="11" t="s">
        <v>75</v>
      </c>
      <c r="E41" s="12" t="s">
        <v>233</v>
      </c>
      <c r="F41" s="9" t="s">
        <v>236</v>
      </c>
      <c r="G41" s="8"/>
      <c r="H41" s="9"/>
      <c r="I41" s="9"/>
      <c r="J41" s="9"/>
      <c r="K41" s="9"/>
      <c r="L41" s="9"/>
      <c r="M41" s="9" t="s">
        <v>15</v>
      </c>
    </row>
    <row r="42" spans="1:13" ht="15" customHeight="1" x14ac:dyDescent="0.25">
      <c r="B42" s="10">
        <v>19</v>
      </c>
      <c r="C42" s="9" t="s">
        <v>237</v>
      </c>
      <c r="D42" s="11" t="s">
        <v>238</v>
      </c>
      <c r="E42" s="12" t="s">
        <v>233</v>
      </c>
      <c r="F42" s="9" t="s">
        <v>239</v>
      </c>
      <c r="G42" s="8"/>
      <c r="H42" s="9"/>
      <c r="I42" s="9"/>
      <c r="J42" s="9"/>
      <c r="K42" s="9"/>
      <c r="L42" s="9"/>
      <c r="M42" s="9" t="s">
        <v>15</v>
      </c>
    </row>
    <row r="43" spans="1:13" ht="15" customHeight="1" x14ac:dyDescent="0.25">
      <c r="B43" s="10">
        <v>20</v>
      </c>
      <c r="C43" s="9" t="s">
        <v>240</v>
      </c>
      <c r="D43" s="11" t="s">
        <v>241</v>
      </c>
      <c r="E43" s="12" t="s">
        <v>242</v>
      </c>
      <c r="F43" s="9" t="s">
        <v>243</v>
      </c>
      <c r="G43" s="8"/>
      <c r="H43" s="9"/>
      <c r="I43" s="9"/>
      <c r="J43" s="9"/>
      <c r="K43" s="9"/>
      <c r="L43" s="9"/>
      <c r="M43" s="9" t="s">
        <v>15</v>
      </c>
    </row>
    <row r="44" spans="1:13" ht="15" customHeight="1" x14ac:dyDescent="0.25">
      <c r="B44" s="10">
        <v>21</v>
      </c>
      <c r="C44" s="9" t="s">
        <v>244</v>
      </c>
      <c r="D44" s="11" t="s">
        <v>245</v>
      </c>
      <c r="E44" s="12" t="s">
        <v>246</v>
      </c>
      <c r="F44" s="9" t="s">
        <v>247</v>
      </c>
      <c r="G44" s="8"/>
      <c r="H44" s="9"/>
      <c r="I44" s="9"/>
      <c r="J44" s="9"/>
      <c r="K44" s="9"/>
      <c r="L44" s="9"/>
      <c r="M44" s="9" t="s">
        <v>15</v>
      </c>
    </row>
    <row r="45" spans="1:13" ht="15" customHeight="1" x14ac:dyDescent="0.25">
      <c r="A45">
        <v>204</v>
      </c>
      <c r="B45" s="10">
        <v>1</v>
      </c>
      <c r="C45" s="9" t="s">
        <v>248</v>
      </c>
      <c r="D45" s="11" t="s">
        <v>249</v>
      </c>
      <c r="E45" s="12" t="s">
        <v>250</v>
      </c>
      <c r="F45" s="9" t="s">
        <v>251</v>
      </c>
      <c r="G45" s="9"/>
      <c r="H45" s="9"/>
      <c r="I45" s="9"/>
      <c r="J45" s="9"/>
      <c r="K45" s="9"/>
      <c r="L45" s="9"/>
      <c r="M45" s="9" t="s">
        <v>30</v>
      </c>
    </row>
    <row r="46" spans="1:13" ht="15" customHeight="1" x14ac:dyDescent="0.25">
      <c r="B46" s="10">
        <v>2</v>
      </c>
      <c r="C46" s="9" t="s">
        <v>252</v>
      </c>
      <c r="D46" s="11" t="s">
        <v>253</v>
      </c>
      <c r="E46" s="12" t="s">
        <v>254</v>
      </c>
      <c r="F46" s="9" t="s">
        <v>111</v>
      </c>
      <c r="G46" s="9"/>
      <c r="H46" s="9"/>
      <c r="I46" s="9"/>
      <c r="J46" s="9"/>
      <c r="K46" s="9"/>
      <c r="L46" s="9"/>
      <c r="M46" s="9" t="s">
        <v>15</v>
      </c>
    </row>
    <row r="47" spans="1:13" ht="15" customHeight="1" x14ac:dyDescent="0.25">
      <c r="B47" s="10">
        <v>3</v>
      </c>
      <c r="C47" s="9" t="s">
        <v>255</v>
      </c>
      <c r="D47" s="11" t="s">
        <v>256</v>
      </c>
      <c r="E47" s="12" t="s">
        <v>257</v>
      </c>
      <c r="F47" s="9" t="s">
        <v>258</v>
      </c>
      <c r="G47" s="9"/>
      <c r="H47" s="9"/>
      <c r="I47" s="9"/>
      <c r="J47" s="9"/>
      <c r="K47" s="9"/>
      <c r="L47" s="9"/>
      <c r="M47" s="9" t="s">
        <v>137</v>
      </c>
    </row>
    <row r="48" spans="1:13" ht="15" customHeight="1" x14ac:dyDescent="0.25">
      <c r="B48" s="10">
        <v>4</v>
      </c>
      <c r="C48" s="9" t="s">
        <v>259</v>
      </c>
      <c r="D48" s="11" t="s">
        <v>260</v>
      </c>
      <c r="E48" s="12" t="s">
        <v>261</v>
      </c>
      <c r="F48" s="9" t="s">
        <v>262</v>
      </c>
      <c r="G48" s="9"/>
      <c r="H48" s="9"/>
      <c r="I48" s="9"/>
      <c r="J48" s="9"/>
      <c r="K48" s="9"/>
      <c r="L48" s="9"/>
      <c r="M48" s="9" t="s">
        <v>137</v>
      </c>
    </row>
    <row r="49" spans="2:13" ht="15" customHeight="1" x14ac:dyDescent="0.25">
      <c r="B49" s="10">
        <v>5</v>
      </c>
      <c r="C49" s="9" t="s">
        <v>263</v>
      </c>
      <c r="D49" s="11" t="s">
        <v>264</v>
      </c>
      <c r="E49" s="12" t="s">
        <v>265</v>
      </c>
      <c r="F49" s="9" t="s">
        <v>266</v>
      </c>
      <c r="G49" s="9"/>
      <c r="H49" s="9"/>
      <c r="I49" s="9"/>
      <c r="J49" s="9"/>
      <c r="K49" s="9"/>
      <c r="L49" s="9"/>
      <c r="M49" s="9" t="s">
        <v>137</v>
      </c>
    </row>
    <row r="50" spans="2:13" ht="15" customHeight="1" x14ac:dyDescent="0.25">
      <c r="B50" s="10">
        <v>6</v>
      </c>
      <c r="C50" s="9" t="s">
        <v>267</v>
      </c>
      <c r="D50" s="11" t="s">
        <v>268</v>
      </c>
      <c r="E50" s="12" t="s">
        <v>265</v>
      </c>
      <c r="F50" s="9" t="s">
        <v>161</v>
      </c>
      <c r="G50" s="9"/>
      <c r="H50" s="9"/>
      <c r="I50" s="9"/>
      <c r="J50" s="9"/>
      <c r="K50" s="9"/>
      <c r="L50" s="9"/>
      <c r="M50" s="9" t="s">
        <v>15</v>
      </c>
    </row>
    <row r="51" spans="2:13" ht="15" customHeight="1" x14ac:dyDescent="0.25">
      <c r="B51" s="10">
        <v>7</v>
      </c>
      <c r="C51" s="9" t="s">
        <v>269</v>
      </c>
      <c r="D51" s="11" t="s">
        <v>270</v>
      </c>
      <c r="E51" s="12" t="s">
        <v>271</v>
      </c>
      <c r="F51" s="9" t="s">
        <v>272</v>
      </c>
      <c r="G51" s="9"/>
      <c r="H51" s="9"/>
      <c r="I51" s="9"/>
      <c r="J51" s="9"/>
      <c r="K51" s="9"/>
      <c r="L51" s="9"/>
      <c r="M51" s="9" t="s">
        <v>137</v>
      </c>
    </row>
    <row r="52" spans="2:13" ht="15" customHeight="1" x14ac:dyDescent="0.25">
      <c r="B52" s="10">
        <v>8</v>
      </c>
      <c r="C52" s="9" t="s">
        <v>273</v>
      </c>
      <c r="D52" s="11" t="s">
        <v>274</v>
      </c>
      <c r="E52" s="12" t="s">
        <v>271</v>
      </c>
      <c r="F52" s="9" t="s">
        <v>275</v>
      </c>
      <c r="G52" s="9"/>
      <c r="H52" s="9"/>
      <c r="I52" s="9"/>
      <c r="J52" s="9"/>
      <c r="K52" s="9"/>
      <c r="L52" s="9"/>
      <c r="M52" s="9" t="s">
        <v>137</v>
      </c>
    </row>
    <row r="53" spans="2:13" ht="15" customHeight="1" x14ac:dyDescent="0.25">
      <c r="B53" s="10">
        <v>9</v>
      </c>
      <c r="C53" s="9" t="s">
        <v>276</v>
      </c>
      <c r="D53" s="11" t="s">
        <v>97</v>
      </c>
      <c r="E53" s="12" t="s">
        <v>271</v>
      </c>
      <c r="F53" s="9" t="s">
        <v>277</v>
      </c>
      <c r="G53" s="9"/>
      <c r="H53" s="9"/>
      <c r="I53" s="9"/>
      <c r="J53" s="9"/>
      <c r="K53" s="9"/>
      <c r="L53" s="9"/>
      <c r="M53" s="9" t="s">
        <v>15</v>
      </c>
    </row>
    <row r="54" spans="2:13" ht="15" customHeight="1" x14ac:dyDescent="0.25">
      <c r="B54" s="10">
        <v>10</v>
      </c>
      <c r="C54" s="9" t="s">
        <v>278</v>
      </c>
      <c r="D54" s="11" t="s">
        <v>279</v>
      </c>
      <c r="E54" s="12" t="s">
        <v>271</v>
      </c>
      <c r="F54" s="9" t="s">
        <v>172</v>
      </c>
      <c r="G54" s="9"/>
      <c r="H54" s="9"/>
      <c r="I54" s="9"/>
      <c r="J54" s="9"/>
      <c r="K54" s="9"/>
      <c r="L54" s="9"/>
      <c r="M54" s="9" t="s">
        <v>137</v>
      </c>
    </row>
    <row r="55" spans="2:13" ht="15" customHeight="1" x14ac:dyDescent="0.25">
      <c r="B55" s="10">
        <v>11</v>
      </c>
      <c r="C55" s="9" t="s">
        <v>280</v>
      </c>
      <c r="D55" s="11" t="s">
        <v>281</v>
      </c>
      <c r="E55" s="12" t="s">
        <v>271</v>
      </c>
      <c r="F55" s="9" t="s">
        <v>282</v>
      </c>
      <c r="G55" s="9"/>
      <c r="H55" s="9"/>
      <c r="I55" s="9"/>
      <c r="J55" s="9"/>
      <c r="K55" s="9"/>
      <c r="L55" s="9"/>
      <c r="M55" s="9" t="s">
        <v>137</v>
      </c>
    </row>
    <row r="56" spans="2:13" ht="15" customHeight="1" x14ac:dyDescent="0.25">
      <c r="B56" s="10">
        <v>12</v>
      </c>
      <c r="C56" s="9" t="s">
        <v>283</v>
      </c>
      <c r="D56" s="11" t="s">
        <v>284</v>
      </c>
      <c r="E56" s="12" t="s">
        <v>285</v>
      </c>
      <c r="F56" s="9" t="s">
        <v>286</v>
      </c>
      <c r="G56" s="9"/>
      <c r="H56" s="9"/>
      <c r="I56" s="9"/>
      <c r="J56" s="9"/>
      <c r="K56" s="9"/>
      <c r="L56" s="9"/>
      <c r="M56" s="9" t="s">
        <v>137</v>
      </c>
    </row>
    <row r="57" spans="2:13" ht="15" customHeight="1" x14ac:dyDescent="0.25">
      <c r="B57" s="10">
        <v>13</v>
      </c>
      <c r="C57" s="9" t="s">
        <v>287</v>
      </c>
      <c r="D57" s="11" t="s">
        <v>288</v>
      </c>
      <c r="E57" s="12" t="s">
        <v>289</v>
      </c>
      <c r="F57" s="9" t="s">
        <v>290</v>
      </c>
      <c r="G57" s="9"/>
      <c r="H57" s="9"/>
      <c r="I57" s="9"/>
      <c r="J57" s="9"/>
      <c r="K57" s="9"/>
      <c r="L57" s="9"/>
      <c r="M57" s="9" t="s">
        <v>41</v>
      </c>
    </row>
    <row r="58" spans="2:13" ht="15" customHeight="1" x14ac:dyDescent="0.25">
      <c r="B58" s="10">
        <v>14</v>
      </c>
      <c r="C58" s="9" t="s">
        <v>291</v>
      </c>
      <c r="D58" s="11" t="s">
        <v>292</v>
      </c>
      <c r="E58" s="12" t="s">
        <v>289</v>
      </c>
      <c r="F58" s="9" t="s">
        <v>293</v>
      </c>
      <c r="G58" s="9"/>
      <c r="H58" s="9"/>
      <c r="I58" s="9"/>
      <c r="J58" s="9"/>
      <c r="K58" s="9"/>
      <c r="L58" s="9"/>
      <c r="M58" s="9" t="s">
        <v>41</v>
      </c>
    </row>
    <row r="59" spans="2:13" ht="15" customHeight="1" x14ac:dyDescent="0.25">
      <c r="B59" s="10">
        <v>15</v>
      </c>
      <c r="C59" s="9" t="s">
        <v>294</v>
      </c>
      <c r="D59" s="11" t="s">
        <v>295</v>
      </c>
      <c r="E59" s="12" t="s">
        <v>296</v>
      </c>
      <c r="F59" s="9" t="s">
        <v>297</v>
      </c>
      <c r="G59" s="9"/>
      <c r="H59" s="9"/>
      <c r="I59" s="9"/>
      <c r="J59" s="9"/>
      <c r="K59" s="9"/>
      <c r="L59" s="9"/>
      <c r="M59" s="9" t="s">
        <v>41</v>
      </c>
    </row>
    <row r="60" spans="2:13" ht="15" customHeight="1" x14ac:dyDescent="0.25">
      <c r="B60" s="10">
        <v>16</v>
      </c>
      <c r="C60" s="9" t="s">
        <v>298</v>
      </c>
      <c r="D60" s="11" t="s">
        <v>299</v>
      </c>
      <c r="E60" s="12" t="s">
        <v>300</v>
      </c>
      <c r="F60" s="9" t="s">
        <v>301</v>
      </c>
      <c r="G60" s="9"/>
      <c r="H60" s="9"/>
      <c r="I60" s="9"/>
      <c r="J60" s="9"/>
      <c r="K60" s="9"/>
      <c r="L60" s="9"/>
      <c r="M60" s="9" t="s">
        <v>41</v>
      </c>
    </row>
    <row r="61" spans="2:13" ht="15" customHeight="1" x14ac:dyDescent="0.25">
      <c r="B61" s="10">
        <v>17</v>
      </c>
      <c r="C61" s="9" t="s">
        <v>302</v>
      </c>
      <c r="D61" s="11" t="s">
        <v>303</v>
      </c>
      <c r="E61" s="12" t="s">
        <v>304</v>
      </c>
      <c r="F61" s="9" t="s">
        <v>305</v>
      </c>
      <c r="G61" s="9"/>
      <c r="H61" s="9"/>
      <c r="I61" s="9"/>
      <c r="J61" s="9"/>
      <c r="K61" s="9"/>
      <c r="L61" s="9"/>
      <c r="M61" s="9" t="s">
        <v>15</v>
      </c>
    </row>
    <row r="62" spans="2:13" ht="15" customHeight="1" x14ac:dyDescent="0.25">
      <c r="B62" s="10">
        <v>18</v>
      </c>
      <c r="C62" s="9" t="s">
        <v>306</v>
      </c>
      <c r="D62" s="11" t="s">
        <v>241</v>
      </c>
      <c r="E62" s="12" t="s">
        <v>307</v>
      </c>
      <c r="F62" s="9" t="s">
        <v>308</v>
      </c>
      <c r="G62" s="9"/>
      <c r="H62" s="9"/>
      <c r="I62" s="9"/>
      <c r="J62" s="9"/>
      <c r="K62" s="9"/>
      <c r="L62" s="9"/>
      <c r="M62" s="9" t="s">
        <v>30</v>
      </c>
    </row>
    <row r="63" spans="2:13" ht="15" customHeight="1" x14ac:dyDescent="0.25">
      <c r="B63" s="10">
        <v>19</v>
      </c>
      <c r="C63" s="9" t="s">
        <v>309</v>
      </c>
      <c r="D63" s="11" t="s">
        <v>310</v>
      </c>
      <c r="E63" s="12" t="s">
        <v>311</v>
      </c>
      <c r="F63" s="9" t="s">
        <v>312</v>
      </c>
      <c r="G63" s="9"/>
      <c r="H63" s="9"/>
      <c r="I63" s="9"/>
      <c r="J63" s="9"/>
      <c r="K63" s="9"/>
      <c r="L63" s="9"/>
      <c r="M63" s="9" t="s">
        <v>313</v>
      </c>
    </row>
    <row r="64" spans="2:13" ht="15" customHeight="1" x14ac:dyDescent="0.25">
      <c r="B64" s="10">
        <v>20</v>
      </c>
      <c r="C64" s="9" t="s">
        <v>314</v>
      </c>
      <c r="D64" s="11" t="s">
        <v>86</v>
      </c>
      <c r="E64" s="12" t="s">
        <v>315</v>
      </c>
      <c r="F64" s="9" t="s">
        <v>272</v>
      </c>
      <c r="G64" s="9"/>
      <c r="H64" s="9"/>
      <c r="I64" s="9"/>
      <c r="J64" s="9"/>
      <c r="K64" s="9"/>
      <c r="L64" s="9"/>
      <c r="M64" s="9" t="s">
        <v>30</v>
      </c>
    </row>
    <row r="65" spans="2:13" ht="15" customHeight="1" x14ac:dyDescent="0.25">
      <c r="B65" s="10">
        <v>21</v>
      </c>
      <c r="C65" s="9" t="s">
        <v>316</v>
      </c>
      <c r="D65" s="11" t="s">
        <v>317</v>
      </c>
      <c r="E65" s="12" t="s">
        <v>318</v>
      </c>
      <c r="F65" s="9" t="s">
        <v>319</v>
      </c>
      <c r="G65" s="9"/>
      <c r="H65" s="9"/>
      <c r="I65" s="9"/>
      <c r="J65" s="9"/>
      <c r="K65" s="9"/>
      <c r="L65" s="9"/>
      <c r="M65" s="9" t="s">
        <v>15</v>
      </c>
    </row>
    <row r="66" spans="2:13" ht="15" customHeight="1" x14ac:dyDescent="0.25">
      <c r="B66" s="10">
        <v>22</v>
      </c>
      <c r="C66" s="9" t="s">
        <v>320</v>
      </c>
      <c r="D66" s="11" t="s">
        <v>321</v>
      </c>
      <c r="E66" s="12" t="s">
        <v>322</v>
      </c>
      <c r="F66" s="9" t="s">
        <v>323</v>
      </c>
      <c r="G66" s="9"/>
      <c r="H66" s="9"/>
      <c r="I66" s="9"/>
      <c r="J66" s="9"/>
      <c r="K66" s="9"/>
      <c r="L66" s="9"/>
      <c r="M66" s="9" t="s">
        <v>313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PavilionPC</dc:creator>
  <cp:lastModifiedBy>User</cp:lastModifiedBy>
  <dcterms:created xsi:type="dcterms:W3CDTF">2016-09-15T00:53:59Z</dcterms:created>
  <dcterms:modified xsi:type="dcterms:W3CDTF">2016-09-16T07:30:51Z</dcterms:modified>
</cp:coreProperties>
</file>