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 firstSheet="1" activeTab="3"/>
  </bookViews>
  <sheets>
    <sheet name="Sheet1" sheetId="1" state="hidden" r:id="rId1"/>
    <sheet name="thongke" sheetId="2" r:id="rId2"/>
    <sheet name="sang 20122015" sheetId="4" state="hidden" r:id="rId3"/>
    <sheet name="DaygheSang27122015" sheetId="7" r:id="rId4"/>
    <sheet name="DaygheChieu27122015" sheetId="8" r:id="rId5"/>
  </sheets>
  <definedNames>
    <definedName name="_xlnm._FilterDatabase" localSheetId="2" hidden="1">'sang 20122015'!$AF$23:$AI$86</definedName>
  </definedNames>
  <calcPr calcId="124519"/>
</workbook>
</file>

<file path=xl/calcChain.xml><?xml version="1.0" encoding="utf-8"?>
<calcChain xmlns="http://schemas.openxmlformats.org/spreadsheetml/2006/main">
  <c r="AZ21" i="8"/>
  <c r="AZ20"/>
  <c r="AZ19"/>
  <c r="AZ18"/>
  <c r="AZ17"/>
  <c r="AZ16"/>
  <c r="AZ15"/>
  <c r="AZ14"/>
  <c r="AZ13"/>
  <c r="AZ12"/>
  <c r="AZ11"/>
  <c r="AZ10"/>
  <c r="T85" i="4"/>
  <c r="U85"/>
  <c r="V85" s="1"/>
  <c r="W85" s="1"/>
  <c r="X85" s="1"/>
  <c r="Y85" s="1"/>
  <c r="Z85" s="1"/>
  <c r="AA85" s="1"/>
  <c r="AB85" s="1"/>
  <c r="AC85" s="1"/>
  <c r="AD85" s="1"/>
  <c r="AE85" s="1"/>
  <c r="AF85" s="1"/>
  <c r="AG85" s="1"/>
  <c r="S85"/>
  <c r="R85"/>
  <c r="L83"/>
  <c r="L85"/>
  <c r="L81"/>
  <c r="L79"/>
  <c r="L77"/>
  <c r="L75"/>
  <c r="L73"/>
  <c r="L71"/>
  <c r="L69"/>
  <c r="L67"/>
  <c r="L65"/>
  <c r="L63"/>
  <c r="L61"/>
  <c r="L59"/>
  <c r="L57"/>
  <c r="L55"/>
  <c r="L53"/>
  <c r="L51"/>
  <c r="L49"/>
  <c r="L47"/>
  <c r="L45"/>
  <c r="L43"/>
  <c r="L41"/>
  <c r="L39"/>
  <c r="L37"/>
  <c r="L35"/>
  <c r="L33"/>
  <c r="L31"/>
  <c r="L29"/>
  <c r="L27"/>
  <c r="L25"/>
  <c r="M85"/>
  <c r="AZ21" i="7"/>
  <c r="AZ20"/>
  <c r="AZ19"/>
  <c r="AZ18"/>
  <c r="AZ17"/>
  <c r="AZ16"/>
  <c r="AZ15"/>
  <c r="AZ14"/>
  <c r="AZ13"/>
  <c r="AZ12"/>
  <c r="AZ11"/>
  <c r="AZ10"/>
  <c r="C23" i="2"/>
  <c r="C28"/>
  <c r="C16"/>
  <c r="C9"/>
  <c r="P24" i="4"/>
  <c r="R24" s="1"/>
  <c r="S24" s="1"/>
  <c r="T24" s="1"/>
  <c r="U24" s="1"/>
  <c r="V24" s="1"/>
  <c r="W24" s="1"/>
  <c r="X24" s="1"/>
  <c r="Y24" s="1"/>
  <c r="Z24" s="1"/>
  <c r="AA24" s="1"/>
  <c r="AB24" s="1"/>
  <c r="AC24" s="1"/>
  <c r="AD24" s="1"/>
  <c r="AE24" s="1"/>
  <c r="AF24" s="1"/>
  <c r="AG24" s="1"/>
  <c r="O25" s="1"/>
  <c r="M25" s="1"/>
  <c r="M27" s="1"/>
  <c r="M29" s="1"/>
  <c r="M31" s="1"/>
  <c r="M33" s="1"/>
  <c r="M35" s="1"/>
  <c r="M37" s="1"/>
  <c r="M39" s="1"/>
  <c r="M41" s="1"/>
  <c r="M43" s="1"/>
  <c r="M45" s="1"/>
  <c r="M47" s="1"/>
  <c r="M49" s="1"/>
  <c r="M51" s="1"/>
  <c r="M53" s="1"/>
  <c r="M55" s="1"/>
  <c r="M57" s="1"/>
  <c r="M59" s="1"/>
  <c r="M61" s="1"/>
  <c r="M63" s="1"/>
  <c r="M65" s="1"/>
  <c r="M67" s="1"/>
  <c r="M69" s="1"/>
  <c r="M71" s="1"/>
  <c r="M73" s="1"/>
  <c r="M75" s="1"/>
  <c r="M77" s="1"/>
  <c r="M79" s="1"/>
  <c r="M81" s="1"/>
  <c r="M83" s="1"/>
  <c r="M5"/>
  <c r="M6"/>
  <c r="M7" s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L5"/>
  <c r="L6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M3" s="1"/>
  <c r="M4" s="1"/>
  <c r="K5"/>
  <c r="K6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L3" s="1"/>
  <c r="L4" s="1"/>
  <c r="K4"/>
  <c r="K3"/>
  <c r="J5"/>
  <c r="J6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I5"/>
  <c r="I6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J3" s="1"/>
  <c r="J4" s="1"/>
  <c r="H5"/>
  <c r="H6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I3" s="1"/>
  <c r="I4" s="1"/>
  <c r="G5"/>
  <c r="G6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H3" s="1"/>
  <c r="H4" s="1"/>
  <c r="F5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G3" s="1"/>
  <c r="G4" s="1"/>
  <c r="F4"/>
  <c r="E5"/>
  <c r="E6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F3" s="1"/>
  <c r="D5"/>
  <c r="D6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E3" s="1"/>
  <c r="E4" s="1"/>
  <c r="D4"/>
  <c r="C5"/>
  <c r="C6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4"/>
  <c r="C3"/>
  <c r="B5"/>
  <c r="B6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4"/>
  <c r="P25" l="1"/>
  <c r="R25" s="1"/>
  <c r="S25" s="1"/>
  <c r="T25" s="1"/>
  <c r="U25" s="1"/>
  <c r="V25" s="1"/>
  <c r="W25" s="1"/>
  <c r="X25" s="1"/>
  <c r="Y25" s="1"/>
  <c r="Z25" s="1"/>
  <c r="AA25" s="1"/>
  <c r="AB25" s="1"/>
  <c r="AC25" s="1"/>
  <c r="AD25" s="1"/>
  <c r="AE25" s="1"/>
  <c r="AF25" s="1"/>
  <c r="AG25" s="1"/>
  <c r="O26"/>
  <c r="P26" s="1"/>
  <c r="R26" s="1"/>
  <c r="S26" s="1"/>
  <c r="T26" s="1"/>
  <c r="U26" s="1"/>
  <c r="V26" s="1"/>
  <c r="W26" s="1"/>
  <c r="X26" s="1"/>
  <c r="Y26" s="1"/>
  <c r="Z26" s="1"/>
  <c r="AA26" s="1"/>
  <c r="AB26" s="1"/>
  <c r="AC26" s="1"/>
  <c r="AD26" s="1"/>
  <c r="AE26" s="1"/>
  <c r="AF26" s="1"/>
  <c r="AG26" s="1"/>
  <c r="D3"/>
  <c r="O28" l="1"/>
  <c r="P28" s="1"/>
  <c r="R28" s="1"/>
  <c r="S28" s="1"/>
  <c r="T28" s="1"/>
  <c r="U28" s="1"/>
  <c r="V28" s="1"/>
  <c r="W28" s="1"/>
  <c r="X28" s="1"/>
  <c r="Y28" s="1"/>
  <c r="Z28" s="1"/>
  <c r="AA28" s="1"/>
  <c r="AB28" s="1"/>
  <c r="AC28" s="1"/>
  <c r="AD28" s="1"/>
  <c r="AE28" s="1"/>
  <c r="AF28" s="1"/>
  <c r="AG28" s="1"/>
  <c r="O30" s="1"/>
  <c r="P30" s="1"/>
  <c r="R30" s="1"/>
  <c r="S30" s="1"/>
  <c r="T30" s="1"/>
  <c r="U30" s="1"/>
  <c r="V30" s="1"/>
  <c r="W30" s="1"/>
  <c r="X30" s="1"/>
  <c r="Y30" s="1"/>
  <c r="Z30" s="1"/>
  <c r="AA30" s="1"/>
  <c r="AB30" s="1"/>
  <c r="AC30" s="1"/>
  <c r="AD30" s="1"/>
  <c r="AE30" s="1"/>
  <c r="AF30" s="1"/>
  <c r="AG30" s="1"/>
  <c r="O27"/>
  <c r="P27" s="1"/>
  <c r="R27" s="1"/>
  <c r="S27" s="1"/>
  <c r="T27" s="1"/>
  <c r="U27" s="1"/>
  <c r="V27" s="1"/>
  <c r="W27" s="1"/>
  <c r="X27" s="1"/>
  <c r="Y27" s="1"/>
  <c r="Z27" s="1"/>
  <c r="AA27" s="1"/>
  <c r="AB27" s="1"/>
  <c r="AC27" s="1"/>
  <c r="AD27" s="1"/>
  <c r="AE27" s="1"/>
  <c r="AF27" s="1"/>
  <c r="AG27" s="1"/>
  <c r="O29" l="1"/>
  <c r="P29" s="1"/>
  <c r="R29" s="1"/>
  <c r="S29" s="1"/>
  <c r="T29" s="1"/>
  <c r="U29" s="1"/>
  <c r="V29" s="1"/>
  <c r="W29" s="1"/>
  <c r="X29" s="1"/>
  <c r="Y29" s="1"/>
  <c r="Z29" s="1"/>
  <c r="AA29" s="1"/>
  <c r="AB29" s="1"/>
  <c r="AC29" s="1"/>
  <c r="AD29" s="1"/>
  <c r="AE29" s="1"/>
  <c r="AF29" s="1"/>
  <c r="AG29" s="1"/>
  <c r="O31"/>
  <c r="P31" s="1"/>
  <c r="R31" s="1"/>
  <c r="S31" s="1"/>
  <c r="T31" s="1"/>
  <c r="U31" s="1"/>
  <c r="V31" s="1"/>
  <c r="W31" s="1"/>
  <c r="X31" s="1"/>
  <c r="Y31" s="1"/>
  <c r="Z31" s="1"/>
  <c r="AA31" s="1"/>
  <c r="AB31" s="1"/>
  <c r="AC31" s="1"/>
  <c r="AD31" s="1"/>
  <c r="AE31" s="1"/>
  <c r="AF31" s="1"/>
  <c r="AG31" s="1"/>
  <c r="O32"/>
  <c r="P32" s="1"/>
  <c r="R32" s="1"/>
  <c r="S32" s="1"/>
  <c r="T32" s="1"/>
  <c r="U32" s="1"/>
  <c r="V32" s="1"/>
  <c r="W32" s="1"/>
  <c r="X32" s="1"/>
  <c r="Y32" s="1"/>
  <c r="Z32" s="1"/>
  <c r="AA32" s="1"/>
  <c r="AB32" s="1"/>
  <c r="AC32" s="1"/>
  <c r="AD32" s="1"/>
  <c r="AE32" s="1"/>
  <c r="AF32" s="1"/>
  <c r="AG32" s="1"/>
  <c r="O33" l="1"/>
  <c r="P33" s="1"/>
  <c r="R33" s="1"/>
  <c r="S33" s="1"/>
  <c r="T33" s="1"/>
  <c r="U33" s="1"/>
  <c r="V33" s="1"/>
  <c r="W33" s="1"/>
  <c r="X33" s="1"/>
  <c r="Y33" s="1"/>
  <c r="Z33" s="1"/>
  <c r="AA33" s="1"/>
  <c r="AB33" s="1"/>
  <c r="AC33" s="1"/>
  <c r="AD33" s="1"/>
  <c r="AE33" s="1"/>
  <c r="AF33" s="1"/>
  <c r="AG33" s="1"/>
  <c r="O34"/>
  <c r="P34" s="1"/>
  <c r="R34" s="1"/>
  <c r="S34" s="1"/>
  <c r="T34" s="1"/>
  <c r="U34" s="1"/>
  <c r="V34" s="1"/>
  <c r="W34" s="1"/>
  <c r="X34" s="1"/>
  <c r="Y34" s="1"/>
  <c r="Z34" s="1"/>
  <c r="AA34" s="1"/>
  <c r="AB34" s="1"/>
  <c r="AC34" s="1"/>
  <c r="AD34" s="1"/>
  <c r="AE34" s="1"/>
  <c r="AF34" s="1"/>
  <c r="AG34" s="1"/>
  <c r="O36" l="1"/>
  <c r="P36" s="1"/>
  <c r="R36" s="1"/>
  <c r="S36" s="1"/>
  <c r="T36" s="1"/>
  <c r="U36" s="1"/>
  <c r="V36" s="1"/>
  <c r="W36" s="1"/>
  <c r="X36" s="1"/>
  <c r="Y36" s="1"/>
  <c r="Z36" s="1"/>
  <c r="AA36" s="1"/>
  <c r="AB36" s="1"/>
  <c r="AC36" s="1"/>
  <c r="AD36" s="1"/>
  <c r="AE36" s="1"/>
  <c r="AF36" s="1"/>
  <c r="AG36" s="1"/>
  <c r="O35"/>
  <c r="P35" s="1"/>
  <c r="R35" s="1"/>
  <c r="S35" s="1"/>
  <c r="T35" s="1"/>
  <c r="U35" s="1"/>
  <c r="V35" s="1"/>
  <c r="W35" s="1"/>
  <c r="X35" s="1"/>
  <c r="Y35" s="1"/>
  <c r="Z35" s="1"/>
  <c r="AA35" s="1"/>
  <c r="AB35" s="1"/>
  <c r="AC35" s="1"/>
  <c r="AD35" s="1"/>
  <c r="AE35" s="1"/>
  <c r="AF35" s="1"/>
  <c r="AG35" s="1"/>
  <c r="O37" l="1"/>
  <c r="P37" s="1"/>
  <c r="R37" s="1"/>
  <c r="S37" s="1"/>
  <c r="T37" s="1"/>
  <c r="U37" s="1"/>
  <c r="V37" s="1"/>
  <c r="W37" s="1"/>
  <c r="X37" s="1"/>
  <c r="Y37" s="1"/>
  <c r="Z37" s="1"/>
  <c r="AA37" s="1"/>
  <c r="AB37" s="1"/>
  <c r="AC37" s="1"/>
  <c r="AD37" s="1"/>
  <c r="AE37" s="1"/>
  <c r="AF37" s="1"/>
  <c r="AG37" s="1"/>
  <c r="O38"/>
  <c r="P38" s="1"/>
  <c r="R38" s="1"/>
  <c r="S38" s="1"/>
  <c r="T38" s="1"/>
  <c r="U38" s="1"/>
  <c r="V38" s="1"/>
  <c r="W38" s="1"/>
  <c r="X38" s="1"/>
  <c r="Y38" s="1"/>
  <c r="Z38" s="1"/>
  <c r="AA38" s="1"/>
  <c r="AB38" s="1"/>
  <c r="AC38" s="1"/>
  <c r="AD38" s="1"/>
  <c r="AE38" s="1"/>
  <c r="AF38" s="1"/>
  <c r="AG38" s="1"/>
  <c r="O39" l="1"/>
  <c r="P39" s="1"/>
  <c r="R39" s="1"/>
  <c r="S39" s="1"/>
  <c r="T39" s="1"/>
  <c r="U39" s="1"/>
  <c r="V39" s="1"/>
  <c r="W39" s="1"/>
  <c r="X39" s="1"/>
  <c r="Y39" s="1"/>
  <c r="Z39" s="1"/>
  <c r="AA39" s="1"/>
  <c r="AB39" s="1"/>
  <c r="AC39" s="1"/>
  <c r="AD39" s="1"/>
  <c r="AE39" s="1"/>
  <c r="AF39" s="1"/>
  <c r="AG39" s="1"/>
  <c r="O40"/>
  <c r="P40" s="1"/>
  <c r="R40" s="1"/>
  <c r="S40" s="1"/>
  <c r="T40" s="1"/>
  <c r="U40" s="1"/>
  <c r="V40" s="1"/>
  <c r="W40" s="1"/>
  <c r="X40" s="1"/>
  <c r="Y40" s="1"/>
  <c r="Z40" s="1"/>
  <c r="AA40" s="1"/>
  <c r="AB40" s="1"/>
  <c r="AC40" s="1"/>
  <c r="AD40" s="1"/>
  <c r="AE40" s="1"/>
  <c r="AF40" s="1"/>
  <c r="AG40" s="1"/>
  <c r="O42" l="1"/>
  <c r="P42" s="1"/>
  <c r="R42" s="1"/>
  <c r="S42" s="1"/>
  <c r="T42" s="1"/>
  <c r="U42" s="1"/>
  <c r="V42" s="1"/>
  <c r="W42" s="1"/>
  <c r="X42" s="1"/>
  <c r="Y42" s="1"/>
  <c r="Z42" s="1"/>
  <c r="AA42" s="1"/>
  <c r="AB42" s="1"/>
  <c r="AC42" s="1"/>
  <c r="AD42" s="1"/>
  <c r="AE42" s="1"/>
  <c r="AF42" s="1"/>
  <c r="AG42" s="1"/>
  <c r="O41"/>
  <c r="P41" s="1"/>
  <c r="R41" s="1"/>
  <c r="S41" s="1"/>
  <c r="T41" s="1"/>
  <c r="U41" s="1"/>
  <c r="V41" s="1"/>
  <c r="W41" s="1"/>
  <c r="X41" s="1"/>
  <c r="Y41" s="1"/>
  <c r="Z41" s="1"/>
  <c r="AA41" s="1"/>
  <c r="AB41" s="1"/>
  <c r="AC41" s="1"/>
  <c r="AD41" s="1"/>
  <c r="AE41" s="1"/>
  <c r="AF41" s="1"/>
  <c r="AG41" s="1"/>
  <c r="O44" l="1"/>
  <c r="P44" s="1"/>
  <c r="R44" s="1"/>
  <c r="S44" s="1"/>
  <c r="T44" s="1"/>
  <c r="U44" s="1"/>
  <c r="V44" s="1"/>
  <c r="W44" s="1"/>
  <c r="X44" s="1"/>
  <c r="Y44" s="1"/>
  <c r="Z44" s="1"/>
  <c r="AA44" s="1"/>
  <c r="AB44" s="1"/>
  <c r="AC44" s="1"/>
  <c r="AD44" s="1"/>
  <c r="AE44" s="1"/>
  <c r="AF44" s="1"/>
  <c r="AG44" s="1"/>
  <c r="O43"/>
  <c r="P43" s="1"/>
  <c r="R43" s="1"/>
  <c r="S43" s="1"/>
  <c r="T43" s="1"/>
  <c r="U43" s="1"/>
  <c r="V43" s="1"/>
  <c r="W43" s="1"/>
  <c r="X43" s="1"/>
  <c r="Y43" s="1"/>
  <c r="Z43" s="1"/>
  <c r="AA43" s="1"/>
  <c r="AB43" s="1"/>
  <c r="AC43" s="1"/>
  <c r="AD43" s="1"/>
  <c r="AE43" s="1"/>
  <c r="AF43" s="1"/>
  <c r="AG43" s="1"/>
  <c r="O45" l="1"/>
  <c r="P45" s="1"/>
  <c r="R45" s="1"/>
  <c r="S45" s="1"/>
  <c r="T45" s="1"/>
  <c r="U45" s="1"/>
  <c r="V45" s="1"/>
  <c r="W45" s="1"/>
  <c r="X45" s="1"/>
  <c r="Y45" s="1"/>
  <c r="Z45" s="1"/>
  <c r="AA45" s="1"/>
  <c r="AB45" s="1"/>
  <c r="AC45" s="1"/>
  <c r="AD45" s="1"/>
  <c r="AE45" s="1"/>
  <c r="AF45" s="1"/>
  <c r="AG45" s="1"/>
  <c r="O46"/>
  <c r="P46" s="1"/>
  <c r="R46" s="1"/>
  <c r="S46" s="1"/>
  <c r="T46" s="1"/>
  <c r="U46" s="1"/>
  <c r="V46" s="1"/>
  <c r="W46" s="1"/>
  <c r="X46" s="1"/>
  <c r="Y46" s="1"/>
  <c r="Z46" s="1"/>
  <c r="AA46" s="1"/>
  <c r="AB46" s="1"/>
  <c r="AC46" s="1"/>
  <c r="AD46" s="1"/>
  <c r="AE46" s="1"/>
  <c r="AF46" s="1"/>
  <c r="AG46" s="1"/>
  <c r="O48" l="1"/>
  <c r="P48" s="1"/>
  <c r="R48" s="1"/>
  <c r="S48" s="1"/>
  <c r="T48" s="1"/>
  <c r="U48" s="1"/>
  <c r="V48" s="1"/>
  <c r="W48" s="1"/>
  <c r="X48" s="1"/>
  <c r="Y48" s="1"/>
  <c r="Z48" s="1"/>
  <c r="AA48" s="1"/>
  <c r="AB48" s="1"/>
  <c r="AC48" s="1"/>
  <c r="AD48" s="1"/>
  <c r="AE48" s="1"/>
  <c r="AF48" s="1"/>
  <c r="AG48" s="1"/>
  <c r="O47"/>
  <c r="P47" s="1"/>
  <c r="R47" s="1"/>
  <c r="S47" s="1"/>
  <c r="T47" s="1"/>
  <c r="U47" s="1"/>
  <c r="V47" s="1"/>
  <c r="W47" s="1"/>
  <c r="X47" s="1"/>
  <c r="Y47" s="1"/>
  <c r="Z47" s="1"/>
  <c r="AA47" s="1"/>
  <c r="AB47" s="1"/>
  <c r="AC47" s="1"/>
  <c r="AD47" s="1"/>
  <c r="AE47" s="1"/>
  <c r="AF47" s="1"/>
  <c r="AG47" s="1"/>
  <c r="O50" l="1"/>
  <c r="P50" s="1"/>
  <c r="R50" s="1"/>
  <c r="S50" s="1"/>
  <c r="T50" s="1"/>
  <c r="U50" s="1"/>
  <c r="V50" s="1"/>
  <c r="W50" s="1"/>
  <c r="X50" s="1"/>
  <c r="Y50" s="1"/>
  <c r="Z50" s="1"/>
  <c r="AA50" s="1"/>
  <c r="AB50" s="1"/>
  <c r="AC50" s="1"/>
  <c r="AD50" s="1"/>
  <c r="AE50" s="1"/>
  <c r="AF50" s="1"/>
  <c r="AG50" s="1"/>
  <c r="O49"/>
  <c r="P49" s="1"/>
  <c r="R49" s="1"/>
  <c r="S49" s="1"/>
  <c r="T49" s="1"/>
  <c r="U49" s="1"/>
  <c r="V49" s="1"/>
  <c r="W49" s="1"/>
  <c r="X49" s="1"/>
  <c r="Y49" s="1"/>
  <c r="Z49" s="1"/>
  <c r="AA49" s="1"/>
  <c r="AB49" s="1"/>
  <c r="AC49" s="1"/>
  <c r="AD49" s="1"/>
  <c r="AE49" s="1"/>
  <c r="AF49" s="1"/>
  <c r="AG49" s="1"/>
  <c r="O51" l="1"/>
  <c r="P51" s="1"/>
  <c r="R51" s="1"/>
  <c r="S51" s="1"/>
  <c r="T51" s="1"/>
  <c r="U51" s="1"/>
  <c r="V51" s="1"/>
  <c r="W51" s="1"/>
  <c r="X51" s="1"/>
  <c r="Y51" s="1"/>
  <c r="Z51" s="1"/>
  <c r="AA51" s="1"/>
  <c r="AB51" s="1"/>
  <c r="AC51" s="1"/>
  <c r="AD51" s="1"/>
  <c r="AE51" s="1"/>
  <c r="AF51" s="1"/>
  <c r="AG51" s="1"/>
  <c r="O52"/>
  <c r="P52" s="1"/>
  <c r="R52" s="1"/>
  <c r="S52" s="1"/>
  <c r="T52" s="1"/>
  <c r="U52" s="1"/>
  <c r="V52" s="1"/>
  <c r="W52" s="1"/>
  <c r="X52" s="1"/>
  <c r="Y52" s="1"/>
  <c r="Z52" s="1"/>
  <c r="AA52" s="1"/>
  <c r="AB52" s="1"/>
  <c r="AC52" s="1"/>
  <c r="AD52" s="1"/>
  <c r="AE52" s="1"/>
  <c r="AF52" s="1"/>
  <c r="AG52" s="1"/>
  <c r="O53" l="1"/>
  <c r="P53" s="1"/>
  <c r="R53" s="1"/>
  <c r="S53" s="1"/>
  <c r="T53" s="1"/>
  <c r="U53" s="1"/>
  <c r="V53" s="1"/>
  <c r="W53" s="1"/>
  <c r="X53" s="1"/>
  <c r="Y53" s="1"/>
  <c r="Z53" s="1"/>
  <c r="AA53" s="1"/>
  <c r="AB53" s="1"/>
  <c r="AC53" s="1"/>
  <c r="AD53" s="1"/>
  <c r="AE53" s="1"/>
  <c r="AF53" s="1"/>
  <c r="AG53" s="1"/>
  <c r="O54"/>
  <c r="P54" s="1"/>
  <c r="R54" s="1"/>
  <c r="S54" s="1"/>
  <c r="T54" s="1"/>
  <c r="U54" s="1"/>
  <c r="V54" s="1"/>
  <c r="W54" s="1"/>
  <c r="X54" s="1"/>
  <c r="Y54" s="1"/>
  <c r="Z54" s="1"/>
  <c r="AA54" s="1"/>
  <c r="AB54" s="1"/>
  <c r="AC54" s="1"/>
  <c r="AD54" s="1"/>
  <c r="AE54" s="1"/>
  <c r="AF54" s="1"/>
  <c r="AG54" s="1"/>
  <c r="O56" l="1"/>
  <c r="P56" s="1"/>
  <c r="R56" s="1"/>
  <c r="S56" s="1"/>
  <c r="T56" s="1"/>
  <c r="U56" s="1"/>
  <c r="V56" s="1"/>
  <c r="W56" s="1"/>
  <c r="X56" s="1"/>
  <c r="Y56" s="1"/>
  <c r="Z56" s="1"/>
  <c r="AA56" s="1"/>
  <c r="AB56" s="1"/>
  <c r="AC56" s="1"/>
  <c r="AD56" s="1"/>
  <c r="AE56" s="1"/>
  <c r="AF56" s="1"/>
  <c r="AG56" s="1"/>
  <c r="O55"/>
  <c r="P55" s="1"/>
  <c r="R55" s="1"/>
  <c r="S55" s="1"/>
  <c r="T55" s="1"/>
  <c r="U55" s="1"/>
  <c r="V55" s="1"/>
  <c r="W55" s="1"/>
  <c r="X55" s="1"/>
  <c r="Y55" s="1"/>
  <c r="Z55" s="1"/>
  <c r="AA55" s="1"/>
  <c r="AB55" s="1"/>
  <c r="AC55" s="1"/>
  <c r="AD55" s="1"/>
  <c r="AE55" s="1"/>
  <c r="AF55" s="1"/>
  <c r="AG55" s="1"/>
  <c r="O57" l="1"/>
  <c r="P57" s="1"/>
  <c r="R57" s="1"/>
  <c r="S57" s="1"/>
  <c r="T57" s="1"/>
  <c r="U57" s="1"/>
  <c r="V57" s="1"/>
  <c r="W57" s="1"/>
  <c r="X57" s="1"/>
  <c r="Y57" s="1"/>
  <c r="Z57" s="1"/>
  <c r="AA57" s="1"/>
  <c r="AB57" s="1"/>
  <c r="AC57" s="1"/>
  <c r="AD57" s="1"/>
  <c r="AE57" s="1"/>
  <c r="AF57" s="1"/>
  <c r="AG57" s="1"/>
  <c r="O58"/>
  <c r="P58" s="1"/>
  <c r="R58" s="1"/>
  <c r="S58" s="1"/>
  <c r="T58" s="1"/>
  <c r="U58" s="1"/>
  <c r="V58" s="1"/>
  <c r="W58" s="1"/>
  <c r="X58" s="1"/>
  <c r="Y58" s="1"/>
  <c r="Z58" s="1"/>
  <c r="AA58" s="1"/>
  <c r="AB58" s="1"/>
  <c r="AC58" s="1"/>
  <c r="AD58" s="1"/>
  <c r="AE58" s="1"/>
  <c r="AF58" s="1"/>
  <c r="AG58" s="1"/>
  <c r="O60" l="1"/>
  <c r="P60" s="1"/>
  <c r="R60" s="1"/>
  <c r="S60" s="1"/>
  <c r="T60" s="1"/>
  <c r="U60" s="1"/>
  <c r="V60" s="1"/>
  <c r="W60" s="1"/>
  <c r="X60" s="1"/>
  <c r="Y60" s="1"/>
  <c r="Z60" s="1"/>
  <c r="AA60" s="1"/>
  <c r="AB60" s="1"/>
  <c r="AC60" s="1"/>
  <c r="AD60" s="1"/>
  <c r="AE60" s="1"/>
  <c r="AF60" s="1"/>
  <c r="AG60" s="1"/>
  <c r="O59"/>
  <c r="P59" s="1"/>
  <c r="R59" s="1"/>
  <c r="S59" s="1"/>
  <c r="T59" s="1"/>
  <c r="U59" s="1"/>
  <c r="V59" s="1"/>
  <c r="W59" s="1"/>
  <c r="X59" s="1"/>
  <c r="Y59" s="1"/>
  <c r="Z59" s="1"/>
  <c r="AA59" s="1"/>
  <c r="AB59" s="1"/>
  <c r="AC59" s="1"/>
  <c r="AD59" s="1"/>
  <c r="AE59" s="1"/>
  <c r="AF59" s="1"/>
  <c r="AG59" s="1"/>
  <c r="O62" l="1"/>
  <c r="P62" s="1"/>
  <c r="R62" s="1"/>
  <c r="S62" s="1"/>
  <c r="T62" s="1"/>
  <c r="U62" s="1"/>
  <c r="V62" s="1"/>
  <c r="W62" s="1"/>
  <c r="X62" s="1"/>
  <c r="Y62" s="1"/>
  <c r="Z62" s="1"/>
  <c r="AA62" s="1"/>
  <c r="AB62" s="1"/>
  <c r="AC62" s="1"/>
  <c r="AD62" s="1"/>
  <c r="AE62" s="1"/>
  <c r="AF62" s="1"/>
  <c r="AG62" s="1"/>
  <c r="O61"/>
  <c r="P61" s="1"/>
  <c r="R61" s="1"/>
  <c r="S61" s="1"/>
  <c r="T61" s="1"/>
  <c r="U61" s="1"/>
  <c r="V61" s="1"/>
  <c r="W61" s="1"/>
  <c r="X61" s="1"/>
  <c r="Y61" s="1"/>
  <c r="Z61" s="1"/>
  <c r="AA61" s="1"/>
  <c r="AB61" s="1"/>
  <c r="AC61" s="1"/>
  <c r="AD61" s="1"/>
  <c r="AE61" s="1"/>
  <c r="AF61" s="1"/>
  <c r="AG61" s="1"/>
  <c r="O63" l="1"/>
  <c r="P63" s="1"/>
  <c r="R63" s="1"/>
  <c r="S63" s="1"/>
  <c r="T63" s="1"/>
  <c r="U63" s="1"/>
  <c r="V63" s="1"/>
  <c r="W63" s="1"/>
  <c r="X63" s="1"/>
  <c r="Y63" s="1"/>
  <c r="Z63" s="1"/>
  <c r="AA63" s="1"/>
  <c r="AB63" s="1"/>
  <c r="AC63" s="1"/>
  <c r="AD63" s="1"/>
  <c r="AE63" s="1"/>
  <c r="AF63" s="1"/>
  <c r="AG63" s="1"/>
  <c r="O64"/>
  <c r="P64" s="1"/>
  <c r="R64" s="1"/>
  <c r="S64" s="1"/>
  <c r="T64" s="1"/>
  <c r="U64" s="1"/>
  <c r="V64" s="1"/>
  <c r="W64" s="1"/>
  <c r="X64" s="1"/>
  <c r="Y64" s="1"/>
  <c r="Z64" s="1"/>
  <c r="AA64" s="1"/>
  <c r="AB64" s="1"/>
  <c r="AC64" s="1"/>
  <c r="AD64" s="1"/>
  <c r="AE64" s="1"/>
  <c r="AF64" s="1"/>
  <c r="AG64" s="1"/>
  <c r="O66" l="1"/>
  <c r="P66" s="1"/>
  <c r="R66" s="1"/>
  <c r="S66" s="1"/>
  <c r="T66" s="1"/>
  <c r="U66" s="1"/>
  <c r="V66" s="1"/>
  <c r="W66" s="1"/>
  <c r="X66" s="1"/>
  <c r="Y66" s="1"/>
  <c r="Z66" s="1"/>
  <c r="AA66" s="1"/>
  <c r="AB66" s="1"/>
  <c r="AC66" s="1"/>
  <c r="AD66" s="1"/>
  <c r="AE66" s="1"/>
  <c r="AF66" s="1"/>
  <c r="AG66" s="1"/>
  <c r="O65"/>
  <c r="P65" s="1"/>
  <c r="R65" s="1"/>
  <c r="S65" s="1"/>
  <c r="T65" s="1"/>
  <c r="U65" s="1"/>
  <c r="V65" s="1"/>
  <c r="W65" s="1"/>
  <c r="X65" s="1"/>
  <c r="Y65" s="1"/>
  <c r="Z65" s="1"/>
  <c r="AA65" s="1"/>
  <c r="AB65" s="1"/>
  <c r="AC65" s="1"/>
  <c r="AD65" s="1"/>
  <c r="AE65" s="1"/>
  <c r="AF65" s="1"/>
  <c r="AG65" s="1"/>
  <c r="O68" l="1"/>
  <c r="P68" s="1"/>
  <c r="R68" s="1"/>
  <c r="S68" s="1"/>
  <c r="T68" s="1"/>
  <c r="U68" s="1"/>
  <c r="V68" s="1"/>
  <c r="W68" s="1"/>
  <c r="X68" s="1"/>
  <c r="Y68" s="1"/>
  <c r="Z68" s="1"/>
  <c r="AA68" s="1"/>
  <c r="AB68" s="1"/>
  <c r="AC68" s="1"/>
  <c r="AD68" s="1"/>
  <c r="AE68" s="1"/>
  <c r="AF68" s="1"/>
  <c r="AG68" s="1"/>
  <c r="O67"/>
  <c r="P67" s="1"/>
  <c r="R67" s="1"/>
  <c r="S67" s="1"/>
  <c r="T67" s="1"/>
  <c r="U67" s="1"/>
  <c r="V67" s="1"/>
  <c r="W67" s="1"/>
  <c r="X67" s="1"/>
  <c r="Y67" s="1"/>
  <c r="Z67" s="1"/>
  <c r="AA67" s="1"/>
  <c r="AB67" s="1"/>
  <c r="AC67" s="1"/>
  <c r="AD67" s="1"/>
  <c r="AE67" s="1"/>
  <c r="AF67" s="1"/>
  <c r="AG67" s="1"/>
  <c r="O69" l="1"/>
  <c r="P69" s="1"/>
  <c r="R69" s="1"/>
  <c r="S69" s="1"/>
  <c r="T69" s="1"/>
  <c r="U69" s="1"/>
  <c r="V69" s="1"/>
  <c r="W69" s="1"/>
  <c r="X69" s="1"/>
  <c r="Y69" s="1"/>
  <c r="Z69" s="1"/>
  <c r="AA69" s="1"/>
  <c r="AB69" s="1"/>
  <c r="AC69" s="1"/>
  <c r="AD69" s="1"/>
  <c r="AE69" s="1"/>
  <c r="AF69" s="1"/>
  <c r="AG69" s="1"/>
  <c r="O70"/>
  <c r="P70" s="1"/>
  <c r="R70" s="1"/>
  <c r="S70" s="1"/>
  <c r="T70" s="1"/>
  <c r="U70" s="1"/>
  <c r="V70" s="1"/>
  <c r="W70" s="1"/>
  <c r="X70" s="1"/>
  <c r="Y70" s="1"/>
  <c r="Z70" s="1"/>
  <c r="AA70" s="1"/>
  <c r="AB70" s="1"/>
  <c r="AC70" s="1"/>
  <c r="AD70" s="1"/>
  <c r="AE70" s="1"/>
  <c r="AF70" s="1"/>
  <c r="AG70" s="1"/>
  <c r="O72" l="1"/>
  <c r="P72" s="1"/>
  <c r="R72" s="1"/>
  <c r="S72" s="1"/>
  <c r="T72" s="1"/>
  <c r="U72" s="1"/>
  <c r="V72" s="1"/>
  <c r="W72" s="1"/>
  <c r="X72" s="1"/>
  <c r="Y72" s="1"/>
  <c r="Z72" s="1"/>
  <c r="AA72" s="1"/>
  <c r="AB72" s="1"/>
  <c r="AC72" s="1"/>
  <c r="AD72" s="1"/>
  <c r="AE72" s="1"/>
  <c r="AF72" s="1"/>
  <c r="AG72" s="1"/>
  <c r="O71"/>
  <c r="P71" s="1"/>
  <c r="R71" s="1"/>
  <c r="S71" s="1"/>
  <c r="T71" s="1"/>
  <c r="U71" s="1"/>
  <c r="V71" s="1"/>
  <c r="W71" s="1"/>
  <c r="X71" s="1"/>
  <c r="Y71" s="1"/>
  <c r="Z71" s="1"/>
  <c r="AA71" s="1"/>
  <c r="AB71" s="1"/>
  <c r="AC71" s="1"/>
  <c r="AD71" s="1"/>
  <c r="AE71" s="1"/>
  <c r="AF71" s="1"/>
  <c r="AG71" s="1"/>
  <c r="O73" l="1"/>
  <c r="P73" s="1"/>
  <c r="R73" s="1"/>
  <c r="S73" s="1"/>
  <c r="T73" s="1"/>
  <c r="U73" s="1"/>
  <c r="V73" s="1"/>
  <c r="W73" s="1"/>
  <c r="X73" s="1"/>
  <c r="Y73" s="1"/>
  <c r="Z73" s="1"/>
  <c r="AA73" s="1"/>
  <c r="AB73" s="1"/>
  <c r="AC73" s="1"/>
  <c r="AD73" s="1"/>
  <c r="AE73" s="1"/>
  <c r="AF73" s="1"/>
  <c r="AG73" s="1"/>
  <c r="O74"/>
  <c r="P74" s="1"/>
  <c r="R74" s="1"/>
  <c r="S74" s="1"/>
  <c r="T74" s="1"/>
  <c r="U74" s="1"/>
  <c r="V74" s="1"/>
  <c r="W74" s="1"/>
  <c r="X74" s="1"/>
  <c r="Y74" s="1"/>
  <c r="Z74" s="1"/>
  <c r="AA74" s="1"/>
  <c r="AB74" s="1"/>
  <c r="AC74" s="1"/>
  <c r="AD74" s="1"/>
  <c r="AE74" s="1"/>
  <c r="AF74" s="1"/>
  <c r="AG74" s="1"/>
  <c r="O76" l="1"/>
  <c r="P76" s="1"/>
  <c r="R76" s="1"/>
  <c r="S76" s="1"/>
  <c r="T76" s="1"/>
  <c r="U76" s="1"/>
  <c r="V76" s="1"/>
  <c r="W76" s="1"/>
  <c r="X76" s="1"/>
  <c r="Y76" s="1"/>
  <c r="Z76" s="1"/>
  <c r="AA76" s="1"/>
  <c r="AB76" s="1"/>
  <c r="AC76" s="1"/>
  <c r="AD76" s="1"/>
  <c r="AE76" s="1"/>
  <c r="AF76" s="1"/>
  <c r="AG76" s="1"/>
  <c r="O75"/>
  <c r="P75" s="1"/>
  <c r="R75" s="1"/>
  <c r="S75" s="1"/>
  <c r="T75" s="1"/>
  <c r="U75" s="1"/>
  <c r="V75" s="1"/>
  <c r="W75" s="1"/>
  <c r="X75" s="1"/>
  <c r="Y75" s="1"/>
  <c r="Z75" s="1"/>
  <c r="AA75" s="1"/>
  <c r="AB75" s="1"/>
  <c r="AC75" s="1"/>
  <c r="AD75" s="1"/>
  <c r="AE75" s="1"/>
  <c r="AF75" s="1"/>
  <c r="AG75" s="1"/>
  <c r="O78" l="1"/>
  <c r="P78" s="1"/>
  <c r="R78" s="1"/>
  <c r="S78" s="1"/>
  <c r="T78" s="1"/>
  <c r="U78" s="1"/>
  <c r="V78" s="1"/>
  <c r="W78" s="1"/>
  <c r="X78" s="1"/>
  <c r="Y78" s="1"/>
  <c r="Z78" s="1"/>
  <c r="AA78" s="1"/>
  <c r="AB78" s="1"/>
  <c r="AC78" s="1"/>
  <c r="AD78" s="1"/>
  <c r="AE78" s="1"/>
  <c r="AF78" s="1"/>
  <c r="AG78" s="1"/>
  <c r="O77"/>
  <c r="P77" s="1"/>
  <c r="R77" s="1"/>
  <c r="S77" s="1"/>
  <c r="T77" s="1"/>
  <c r="U77" s="1"/>
  <c r="V77" s="1"/>
  <c r="W77" s="1"/>
  <c r="X77" s="1"/>
  <c r="Y77" s="1"/>
  <c r="Z77" s="1"/>
  <c r="AA77" s="1"/>
  <c r="AB77" s="1"/>
  <c r="AC77" s="1"/>
  <c r="AD77" s="1"/>
  <c r="AE77" s="1"/>
  <c r="AF77" s="1"/>
  <c r="AG77" s="1"/>
  <c r="O79" l="1"/>
  <c r="P79" s="1"/>
  <c r="R79" s="1"/>
  <c r="S79" s="1"/>
  <c r="T79" s="1"/>
  <c r="U79" s="1"/>
  <c r="V79" s="1"/>
  <c r="W79" s="1"/>
  <c r="X79" s="1"/>
  <c r="Y79" s="1"/>
  <c r="Z79" s="1"/>
  <c r="AA79" s="1"/>
  <c r="AB79" s="1"/>
  <c r="AC79" s="1"/>
  <c r="AD79" s="1"/>
  <c r="AE79" s="1"/>
  <c r="AF79" s="1"/>
  <c r="AG79" s="1"/>
  <c r="O80"/>
  <c r="P80" s="1"/>
  <c r="R80" s="1"/>
  <c r="S80" s="1"/>
  <c r="T80" s="1"/>
  <c r="U80" s="1"/>
  <c r="V80" s="1"/>
  <c r="W80" s="1"/>
  <c r="X80" s="1"/>
  <c r="Y80" s="1"/>
  <c r="Z80" s="1"/>
  <c r="AA80" s="1"/>
  <c r="AB80" s="1"/>
  <c r="AC80" s="1"/>
  <c r="AD80" s="1"/>
  <c r="AE80" s="1"/>
  <c r="AF80" s="1"/>
  <c r="AG80" s="1"/>
  <c r="O81" l="1"/>
  <c r="P81" s="1"/>
  <c r="R81" s="1"/>
  <c r="S81" s="1"/>
  <c r="T81" s="1"/>
  <c r="U81" s="1"/>
  <c r="V81" s="1"/>
  <c r="W81" s="1"/>
  <c r="X81" s="1"/>
  <c r="Y81" s="1"/>
  <c r="Z81" s="1"/>
  <c r="AA81" s="1"/>
  <c r="AB81" s="1"/>
  <c r="AC81" s="1"/>
  <c r="AD81" s="1"/>
  <c r="AE81" s="1"/>
  <c r="AF81" s="1"/>
  <c r="AG81" s="1"/>
  <c r="O82"/>
  <c r="P82" s="1"/>
  <c r="R82" s="1"/>
  <c r="S82" s="1"/>
  <c r="T82" s="1"/>
  <c r="U82" s="1"/>
  <c r="V82" s="1"/>
  <c r="W82" s="1"/>
  <c r="X82" s="1"/>
  <c r="Y82" s="1"/>
  <c r="Z82" s="1"/>
  <c r="AA82" s="1"/>
  <c r="AB82" s="1"/>
  <c r="AC82" s="1"/>
  <c r="AD82" s="1"/>
  <c r="AE82" s="1"/>
  <c r="AF82" s="1"/>
  <c r="AG82" s="1"/>
  <c r="O83" l="1"/>
  <c r="P83" s="1"/>
  <c r="R83" s="1"/>
  <c r="S83" s="1"/>
  <c r="T83" s="1"/>
  <c r="U83" s="1"/>
  <c r="V83" s="1"/>
  <c r="W83" s="1"/>
  <c r="X83" s="1"/>
  <c r="Y83" s="1"/>
  <c r="Z83" s="1"/>
  <c r="AA83" s="1"/>
  <c r="AB83" s="1"/>
  <c r="AC83" s="1"/>
  <c r="AD83" s="1"/>
  <c r="AE83" s="1"/>
  <c r="AF83" s="1"/>
  <c r="AG83" s="1"/>
  <c r="O84"/>
  <c r="P84" s="1"/>
  <c r="R84" s="1"/>
  <c r="S84" s="1"/>
  <c r="T84" s="1"/>
  <c r="U84" s="1"/>
  <c r="V84" s="1"/>
  <c r="W84" s="1"/>
  <c r="X84" s="1"/>
  <c r="Y84" s="1"/>
  <c r="Z84" s="1"/>
  <c r="AA84" s="1"/>
  <c r="AB84" s="1"/>
  <c r="AC84" s="1"/>
  <c r="AD84" s="1"/>
  <c r="AE84" s="1"/>
  <c r="AF84" s="1"/>
  <c r="AG84" s="1"/>
  <c r="O85" l="1"/>
  <c r="P85" s="1"/>
  <c r="O86"/>
  <c r="P86" s="1"/>
  <c r="Q86" s="1"/>
  <c r="R86" s="1"/>
  <c r="S86" s="1"/>
  <c r="T86" s="1"/>
  <c r="U86" s="1"/>
  <c r="V86" s="1"/>
  <c r="W86" s="1"/>
  <c r="X86" s="1"/>
  <c r="Y86" s="1"/>
  <c r="Z86" s="1"/>
  <c r="AA86" s="1"/>
  <c r="AB86" s="1"/>
  <c r="AC86" s="1"/>
  <c r="AD86" s="1"/>
  <c r="AE86" s="1"/>
  <c r="AF86" s="1"/>
  <c r="AG86" s="1"/>
</calcChain>
</file>

<file path=xl/sharedStrings.xml><?xml version="1.0" encoding="utf-8"?>
<sst xmlns="http://schemas.openxmlformats.org/spreadsheetml/2006/main" count="528" uniqueCount="142">
  <si>
    <t>SÂN KHẤU</t>
  </si>
  <si>
    <t>Bàn đại biểu</t>
  </si>
  <si>
    <t>PH</t>
  </si>
  <si>
    <t>DÃY B</t>
  </si>
  <si>
    <t>DÃY A</t>
  </si>
  <si>
    <t>Khu vực thảm đỏ</t>
  </si>
  <si>
    <t>Thảm 
đỏ</t>
  </si>
  <si>
    <r>
      <rPr>
        <b/>
        <sz val="11"/>
        <color theme="1"/>
        <rFont val="Calibri"/>
        <family val="2"/>
        <scheme val="minor"/>
      </rPr>
      <t xml:space="preserve">PH: </t>
    </r>
    <r>
      <rPr>
        <sz val="11"/>
        <color theme="1"/>
        <rFont val="Calibri"/>
        <family val="2"/>
        <scheme val="minor"/>
      </rPr>
      <t>Phụ huynh</t>
    </r>
  </si>
  <si>
    <t>053</t>
  </si>
  <si>
    <t>054</t>
  </si>
  <si>
    <t>055</t>
  </si>
  <si>
    <t>090</t>
  </si>
  <si>
    <t>091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</si>
  <si>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</si>
  <si>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</si>
  <si>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</si>
  <si>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</si>
  <si>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</si>
  <si>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</si>
  <si>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</si>
  <si>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</si>
  <si>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</si>
  <si>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</si>
  <si>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117</t>
  </si>
  <si>
    <t>118</t>
  </si>
  <si>
    <t>119</t>
  </si>
  <si>
    <t>120</t>
  </si>
  <si>
    <t>121</t>
  </si>
  <si>
    <t>122</t>
  </si>
  <si>
    <t>123</t>
  </si>
  <si>
    <t>124</t>
  </si>
  <si>
    <t>126</t>
  </si>
  <si>
    <t>127</t>
  </si>
  <si>
    <t>130</t>
  </si>
  <si>
    <t>131</t>
  </si>
  <si>
    <t>132</t>
  </si>
  <si>
    <t>135</t>
  </si>
  <si>
    <t>136</t>
  </si>
  <si>
    <t>137</t>
  </si>
  <si>
    <t>138</t>
  </si>
  <si>
    <t>139</t>
  </si>
  <si>
    <t>140</t>
  </si>
  <si>
    <t>141</t>
  </si>
  <si>
    <t>142</t>
  </si>
  <si>
    <t>144</t>
  </si>
  <si>
    <t>145</t>
  </si>
  <si>
    <t>147</t>
  </si>
  <si>
    <t>148</t>
  </si>
  <si>
    <t>149</t>
  </si>
  <si>
    <t>150</t>
  </si>
  <si>
    <t>047</t>
  </si>
  <si>
    <t>DT</t>
  </si>
  <si>
    <r>
      <rPr>
        <b/>
        <sz val="11"/>
        <color theme="1"/>
        <rFont val="Calibri"/>
        <family val="2"/>
        <scheme val="minor"/>
      </rPr>
      <t>DT:</t>
    </r>
    <r>
      <rPr>
        <sz val="11"/>
        <color theme="1"/>
        <rFont val="Calibri"/>
        <family val="2"/>
        <scheme val="minor"/>
      </rPr>
      <t xml:space="preserve"> Ghế dự trữ</t>
    </r>
  </si>
  <si>
    <t>Khoa Đào tạo CLC</t>
  </si>
  <si>
    <t>Khoa In &amp; Truyền Thông</t>
  </si>
  <si>
    <t>Khoa CN Hóa học &amp; Thực phẩm</t>
  </si>
  <si>
    <t>Sáng chủ nhật (20/12/2015)</t>
  </si>
  <si>
    <t>Số lượng</t>
  </si>
  <si>
    <t>Bổ sung</t>
  </si>
  <si>
    <t>Tổng số lượng</t>
  </si>
  <si>
    <t>Số Báo Danh_Bắt đầu</t>
  </si>
  <si>
    <t>Số Báo Danh_Kết thúc</t>
  </si>
  <si>
    <t>Trung tâm Việt Đức</t>
  </si>
  <si>
    <t>Khoa Công nghệ thông tin</t>
  </si>
  <si>
    <t>Khoa Xây dựng và cơ học ứng dụng</t>
  </si>
  <si>
    <t>Khoa cơ khí động lực</t>
  </si>
  <si>
    <t>Khoa ngoại ngữ</t>
  </si>
  <si>
    <t>Khoa kinh tế</t>
  </si>
  <si>
    <t>Khoa cơ khí CTM</t>
  </si>
  <si>
    <t>Khoa CN May &amp; Thời trang</t>
  </si>
  <si>
    <t>Khoa Điện - Điện Tử</t>
  </si>
  <si>
    <t>Học viên cao học</t>
  </si>
  <si>
    <t>Khen thưởng</t>
  </si>
  <si>
    <t>Chiều chủ nhật (20/12/2015)</t>
  </si>
  <si>
    <t>Sáng chủ nhật (27/12/2015)</t>
  </si>
  <si>
    <t>Chiều chủ nhật (27/12/2015)</t>
  </si>
  <si>
    <t>STT</t>
  </si>
  <si>
    <t>C01</t>
  </si>
  <si>
    <t>C02</t>
  </si>
  <si>
    <t>..</t>
  </si>
  <si>
    <t>C17</t>
  </si>
  <si>
    <t>C18</t>
  </si>
  <si>
    <t>C19</t>
  </si>
  <si>
    <t>C20</t>
  </si>
  <si>
    <t>C71</t>
  </si>
  <si>
    <t>C72</t>
  </si>
  <si>
    <t>C35</t>
  </si>
  <si>
    <t>C36</t>
  </si>
  <si>
    <t>C37</t>
  </si>
  <si>
    <t>C38</t>
  </si>
  <si>
    <t>C53</t>
  </si>
  <si>
    <t>C54</t>
  </si>
  <si>
    <t>C55</t>
  </si>
  <si>
    <t>C56</t>
  </si>
  <si>
    <t>Cao học</t>
  </si>
  <si>
    <t>Chất lượng cao</t>
  </si>
  <si>
    <t>001</t>
  </si>
  <si>
    <t>002</t>
  </si>
  <si>
    <t>019</t>
  </si>
  <si>
    <t>020</t>
  </si>
  <si>
    <t>017</t>
  </si>
  <si>
    <t>018</t>
  </si>
  <si>
    <t>035</t>
  </si>
  <si>
    <t>036</t>
  </si>
  <si>
    <t>x</t>
  </si>
  <si>
    <t>l</t>
  </si>
  <si>
    <t>f</t>
  </si>
  <si>
    <t>037</t>
  </si>
  <si>
    <t>038</t>
  </si>
  <si>
    <t>072</t>
  </si>
  <si>
    <t>162</t>
  </si>
  <si>
    <t>073</t>
  </si>
  <si>
    <t>&lt;--</t>
  </si>
  <si>
    <r>
      <rPr>
        <b/>
        <sz val="11"/>
        <color theme="1"/>
        <rFont val="Times New Roman"/>
        <family val="1"/>
      </rPr>
      <t>DT:</t>
    </r>
    <r>
      <rPr>
        <sz val="11"/>
        <color theme="1"/>
        <rFont val="Times New Roman"/>
        <family val="1"/>
      </rPr>
      <t xml:space="preserve"> Ghế dự trữ</t>
    </r>
  </si>
  <si>
    <t>Hướng đi nhận bằng của sinh viên ngồi Dãy A</t>
  </si>
  <si>
    <t>Hướng đi nhận bằng của sinh viên ngồi Dãy B</t>
  </si>
  <si>
    <r>
      <t xml:space="preserve">Vị trí chỗ ngồi học viên cao học có đánh chữ 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. Ví dụ: C01, 02</t>
    </r>
  </si>
  <si>
    <t>Vị trí chỗ ngồi sinh viên đại học, cao đẳng  được đánh số tăng dần từ 01 trở lên</t>
  </si>
  <si>
    <t>Cửa chính</t>
  </si>
  <si>
    <t>Lưu ý:</t>
  </si>
  <si>
    <t xml:space="preserve">  '- Khi đi dự lễ quý phụ huynh vui lòng mang theo Thư mời để vào hội trường</t>
  </si>
  <si>
    <t xml:space="preserve">  '- Hội trường đóng cửa vào lúc 08h00 và 14h00</t>
  </si>
  <si>
    <t>N. Ngữ</t>
  </si>
  <si>
    <t>Kinh tế</t>
  </si>
  <si>
    <t>CTM</t>
  </si>
  <si>
    <r>
      <rPr>
        <b/>
        <sz val="11"/>
        <color theme="1"/>
        <rFont val="Times New Roman"/>
        <family val="1"/>
      </rPr>
      <t>PH:</t>
    </r>
    <r>
      <rPr>
        <sz val="11"/>
        <color theme="1"/>
        <rFont val="Times New Roman"/>
        <family val="1"/>
      </rPr>
      <t xml:space="preserve"> Ghế dành cho Phụ huynh</t>
    </r>
  </si>
  <si>
    <t>Sơ đồ bố trí chỗ ngồi sáng Chủ nhật ngày 27/12/2015</t>
  </si>
  <si>
    <t>C. học</t>
  </si>
  <si>
    <t>K. Cơ khí CTM</t>
  </si>
  <si>
    <t>C. N May &amp; Thời Trang</t>
  </si>
  <si>
    <t>Đ-ĐT</t>
  </si>
  <si>
    <t>K. Điện - Điện Tử</t>
  </si>
  <si>
    <t>Sơ đồ bố trí chỗ ngồi chiều Chủ nhật ngày 27/12/2015</t>
  </si>
  <si>
    <t>Thống kê Đăng ký dự lễ tốt nghiệp</t>
  </si>
  <si>
    <t>01C</t>
  </si>
  <si>
    <t>02C</t>
  </si>
  <si>
    <t>17C</t>
  </si>
  <si>
    <t>18C</t>
  </si>
  <si>
    <t>36C</t>
  </si>
  <si>
    <t>35C</t>
  </si>
  <si>
    <t>20C</t>
  </si>
  <si>
    <t>19C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</si>
</sst>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0"/>
      <name val="Calibri"/>
      <family val="2"/>
      <scheme val="minor"/>
    </font>
    <font>
      <b/>
      <sz val="15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1" xfId="0" applyBorder="1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/>
    <xf numFmtId="0" fontId="0" fillId="2" borderId="0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quotePrefix="1" applyBorder="1"/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/>
    <xf numFmtId="0" fontId="6" fillId="0" borderId="1" xfId="0" applyFont="1" applyBorder="1"/>
    <xf numFmtId="0" fontId="7" fillId="0" borderId="1" xfId="0" applyFont="1" applyBorder="1"/>
    <xf numFmtId="14" fontId="7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1" fillId="4" borderId="1" xfId="0" applyFont="1" applyFill="1" applyBorder="1"/>
    <xf numFmtId="0" fontId="0" fillId="4" borderId="0" xfId="0" applyFill="1"/>
    <xf numFmtId="0" fontId="0" fillId="0" borderId="0" xfId="0" applyFill="1"/>
    <xf numFmtId="0" fontId="1" fillId="0" borderId="0" xfId="0" applyFont="1" applyFill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14" fontId="7" fillId="0" borderId="1" xfId="0" applyNumberFormat="1" applyFont="1" applyBorder="1" applyAlignment="1">
      <alignment wrapText="1"/>
    </xf>
    <xf numFmtId="0" fontId="7" fillId="0" borderId="1" xfId="0" applyNumberFormat="1" applyFont="1" applyBorder="1"/>
    <xf numFmtId="0" fontId="1" fillId="5" borderId="0" xfId="0" applyFont="1" applyFill="1"/>
    <xf numFmtId="0" fontId="7" fillId="5" borderId="1" xfId="0" applyNumberFormat="1" applyFont="1" applyFill="1" applyBorder="1"/>
    <xf numFmtId="0" fontId="7" fillId="5" borderId="1" xfId="0" applyFont="1" applyFill="1" applyBorder="1"/>
    <xf numFmtId="0" fontId="0" fillId="5" borderId="0" xfId="0" applyFill="1"/>
    <xf numFmtId="0" fontId="11" fillId="0" borderId="15" xfId="0" applyFont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6" fillId="0" borderId="0" xfId="0" applyFont="1" applyBorder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0" fillId="2" borderId="18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/>
    </xf>
    <xf numFmtId="0" fontId="12" fillId="0" borderId="0" xfId="0" applyFont="1" applyBorder="1"/>
    <xf numFmtId="0" fontId="12" fillId="2" borderId="0" xfId="0" applyFont="1" applyFill="1" applyBorder="1" applyAlignment="1">
      <alignment horizontal="left" vertical="top"/>
    </xf>
    <xf numFmtId="0" fontId="1" fillId="7" borderId="22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/>
    <xf numFmtId="0" fontId="11" fillId="0" borderId="0" xfId="0" applyFont="1" applyBorder="1" applyAlignment="1">
      <alignment horizontal="center" vertical="center" textRotation="90"/>
    </xf>
    <xf numFmtId="0" fontId="0" fillId="9" borderId="0" xfId="0" applyFill="1"/>
    <xf numFmtId="0" fontId="1" fillId="9" borderId="0" xfId="0" applyFont="1" applyFill="1"/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/>
    </xf>
    <xf numFmtId="0" fontId="1" fillId="7" borderId="24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/>
    </xf>
    <xf numFmtId="0" fontId="1" fillId="7" borderId="25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/>
    </xf>
    <xf numFmtId="0" fontId="1" fillId="8" borderId="24" xfId="0" applyFont="1" applyFill="1" applyBorder="1" applyAlignment="1">
      <alignment horizontal="center"/>
    </xf>
    <xf numFmtId="0" fontId="1" fillId="10" borderId="22" xfId="0" applyFont="1" applyFill="1" applyBorder="1" applyAlignment="1">
      <alignment horizontal="center" vertical="center"/>
    </xf>
    <xf numFmtId="0" fontId="1" fillId="10" borderId="23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Fill="1"/>
    <xf numFmtId="0" fontId="11" fillId="0" borderId="27" xfId="0" applyFont="1" applyBorder="1" applyAlignment="1">
      <alignment horizontal="center" vertical="center" textRotation="90"/>
    </xf>
    <xf numFmtId="0" fontId="1" fillId="10" borderId="19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textRotation="90"/>
    </xf>
    <xf numFmtId="0" fontId="10" fillId="4" borderId="5" xfId="0" quotePrefix="1" applyFont="1" applyFill="1" applyBorder="1" applyAlignment="1">
      <alignment horizontal="center" vertical="center" textRotation="90"/>
    </xf>
    <xf numFmtId="0" fontId="1" fillId="0" borderId="5" xfId="0" applyFont="1" applyBorder="1" applyAlignment="1">
      <alignment horizontal="center" textRotation="90"/>
    </xf>
    <xf numFmtId="0" fontId="14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textRotation="90"/>
    </xf>
    <xf numFmtId="0" fontId="11" fillId="0" borderId="0" xfId="0" applyFont="1" applyBorder="1" applyAlignment="1">
      <alignment horizontal="center" vertical="center" textRotation="90"/>
    </xf>
    <xf numFmtId="0" fontId="11" fillId="0" borderId="29" xfId="0" applyFont="1" applyBorder="1" applyAlignment="1">
      <alignment horizontal="center" vertical="center" textRotation="90"/>
    </xf>
    <xf numFmtId="0" fontId="13" fillId="3" borderId="20" xfId="0" applyFont="1" applyFill="1" applyBorder="1" applyAlignment="1">
      <alignment horizontal="center" vertical="center" textRotation="90"/>
    </xf>
    <xf numFmtId="0" fontId="13" fillId="3" borderId="14" xfId="0" applyFont="1" applyFill="1" applyBorder="1" applyAlignment="1">
      <alignment horizontal="center" vertical="center" textRotation="90"/>
    </xf>
    <xf numFmtId="0" fontId="13" fillId="3" borderId="21" xfId="0" applyFont="1" applyFill="1" applyBorder="1" applyAlignment="1">
      <alignment horizontal="center" vertical="center" textRotation="90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241790</xdr:colOff>
      <xdr:row>1</xdr:row>
      <xdr:rowOff>131886</xdr:rowOff>
    </xdr:from>
    <xdr:to>
      <xdr:col>17</xdr:col>
      <xdr:colOff>80597</xdr:colOff>
      <xdr:row>1</xdr:row>
      <xdr:rowOff>139213</xdr:rowOff>
    </xdr:to>
    <xdr:cxnSp macro="">
      <xdr:nvCxnSpPr>
        <xdr:cNvPr id="17" name="Straight Arrow Connector 16"/>
        <xdr:cNvCxnSpPr/>
      </xdr:nvCxnSpPr>
      <xdr:spPr>
        <a:xfrm rot="10800000">
          <a:off x="1758463" y="322386"/>
          <a:ext cx="3809999" cy="7327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75197</xdr:colOff>
      <xdr:row>9</xdr:row>
      <xdr:rowOff>100264</xdr:rowOff>
    </xdr:from>
    <xdr:to>
      <xdr:col>14</xdr:col>
      <xdr:colOff>195513</xdr:colOff>
      <xdr:row>9</xdr:row>
      <xdr:rowOff>101852</xdr:rowOff>
    </xdr:to>
    <xdr:cxnSp macro="">
      <xdr:nvCxnSpPr>
        <xdr:cNvPr id="6" name="Straight Arrow Connector 5"/>
        <xdr:cNvCxnSpPr/>
      </xdr:nvCxnSpPr>
      <xdr:spPr>
        <a:xfrm rot="10800000">
          <a:off x="4010526" y="1804738"/>
          <a:ext cx="406066" cy="1588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</xdr:colOff>
      <xdr:row>10</xdr:row>
      <xdr:rowOff>100264</xdr:rowOff>
    </xdr:from>
    <xdr:to>
      <xdr:col>14</xdr:col>
      <xdr:colOff>215566</xdr:colOff>
      <xdr:row>10</xdr:row>
      <xdr:rowOff>101852</xdr:rowOff>
    </xdr:to>
    <xdr:cxnSp macro="">
      <xdr:nvCxnSpPr>
        <xdr:cNvPr id="7" name="Straight Arrow Connector 6"/>
        <xdr:cNvCxnSpPr/>
      </xdr:nvCxnSpPr>
      <xdr:spPr>
        <a:xfrm rot="10800000">
          <a:off x="4030579" y="2070435"/>
          <a:ext cx="406066" cy="1588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100263</xdr:colOff>
      <xdr:row>11</xdr:row>
      <xdr:rowOff>110291</xdr:rowOff>
    </xdr:from>
    <xdr:to>
      <xdr:col>14</xdr:col>
      <xdr:colOff>220579</xdr:colOff>
      <xdr:row>11</xdr:row>
      <xdr:rowOff>111879</xdr:rowOff>
    </xdr:to>
    <xdr:cxnSp macro="">
      <xdr:nvCxnSpPr>
        <xdr:cNvPr id="8" name="Straight Arrow Connector 7"/>
        <xdr:cNvCxnSpPr/>
      </xdr:nvCxnSpPr>
      <xdr:spPr>
        <a:xfrm rot="10800000">
          <a:off x="4035592" y="2346159"/>
          <a:ext cx="406066" cy="1588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100263</xdr:colOff>
      <xdr:row>12</xdr:row>
      <xdr:rowOff>110291</xdr:rowOff>
    </xdr:from>
    <xdr:to>
      <xdr:col>14</xdr:col>
      <xdr:colOff>220579</xdr:colOff>
      <xdr:row>12</xdr:row>
      <xdr:rowOff>111879</xdr:rowOff>
    </xdr:to>
    <xdr:cxnSp macro="">
      <xdr:nvCxnSpPr>
        <xdr:cNvPr id="9" name="Straight Arrow Connector 8"/>
        <xdr:cNvCxnSpPr/>
      </xdr:nvCxnSpPr>
      <xdr:spPr>
        <a:xfrm rot="10800000">
          <a:off x="4035592" y="2346159"/>
          <a:ext cx="406066" cy="1588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100263</xdr:colOff>
      <xdr:row>13</xdr:row>
      <xdr:rowOff>110291</xdr:rowOff>
    </xdr:from>
    <xdr:to>
      <xdr:col>14</xdr:col>
      <xdr:colOff>220579</xdr:colOff>
      <xdr:row>13</xdr:row>
      <xdr:rowOff>111879</xdr:rowOff>
    </xdr:to>
    <xdr:cxnSp macro="">
      <xdr:nvCxnSpPr>
        <xdr:cNvPr id="10" name="Straight Arrow Connector 9"/>
        <xdr:cNvCxnSpPr/>
      </xdr:nvCxnSpPr>
      <xdr:spPr>
        <a:xfrm rot="10800000">
          <a:off x="4062663" y="2619448"/>
          <a:ext cx="408787" cy="1588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100263</xdr:colOff>
      <xdr:row>14</xdr:row>
      <xdr:rowOff>110291</xdr:rowOff>
    </xdr:from>
    <xdr:to>
      <xdr:col>14</xdr:col>
      <xdr:colOff>220579</xdr:colOff>
      <xdr:row>14</xdr:row>
      <xdr:rowOff>111879</xdr:rowOff>
    </xdr:to>
    <xdr:cxnSp macro="">
      <xdr:nvCxnSpPr>
        <xdr:cNvPr id="11" name="Straight Arrow Connector 10"/>
        <xdr:cNvCxnSpPr/>
      </xdr:nvCxnSpPr>
      <xdr:spPr>
        <a:xfrm rot="10800000">
          <a:off x="4062663" y="2886148"/>
          <a:ext cx="408787" cy="1588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100263</xdr:colOff>
      <xdr:row>15</xdr:row>
      <xdr:rowOff>110291</xdr:rowOff>
    </xdr:from>
    <xdr:to>
      <xdr:col>14</xdr:col>
      <xdr:colOff>220579</xdr:colOff>
      <xdr:row>15</xdr:row>
      <xdr:rowOff>111879</xdr:rowOff>
    </xdr:to>
    <xdr:cxnSp macro="">
      <xdr:nvCxnSpPr>
        <xdr:cNvPr id="12" name="Straight Arrow Connector 11"/>
        <xdr:cNvCxnSpPr/>
      </xdr:nvCxnSpPr>
      <xdr:spPr>
        <a:xfrm rot="10800000">
          <a:off x="4062663" y="2886148"/>
          <a:ext cx="408787" cy="1588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100263</xdr:colOff>
      <xdr:row>16</xdr:row>
      <xdr:rowOff>110291</xdr:rowOff>
    </xdr:from>
    <xdr:to>
      <xdr:col>14</xdr:col>
      <xdr:colOff>220579</xdr:colOff>
      <xdr:row>16</xdr:row>
      <xdr:rowOff>111879</xdr:rowOff>
    </xdr:to>
    <xdr:cxnSp macro="">
      <xdr:nvCxnSpPr>
        <xdr:cNvPr id="13" name="Straight Arrow Connector 12"/>
        <xdr:cNvCxnSpPr/>
      </xdr:nvCxnSpPr>
      <xdr:spPr>
        <a:xfrm rot="10800000">
          <a:off x="4062663" y="2886148"/>
          <a:ext cx="408787" cy="1588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100263</xdr:colOff>
      <xdr:row>17</xdr:row>
      <xdr:rowOff>110291</xdr:rowOff>
    </xdr:from>
    <xdr:to>
      <xdr:col>14</xdr:col>
      <xdr:colOff>220579</xdr:colOff>
      <xdr:row>17</xdr:row>
      <xdr:rowOff>111879</xdr:rowOff>
    </xdr:to>
    <xdr:cxnSp macro="">
      <xdr:nvCxnSpPr>
        <xdr:cNvPr id="14" name="Straight Arrow Connector 13"/>
        <xdr:cNvCxnSpPr/>
      </xdr:nvCxnSpPr>
      <xdr:spPr>
        <a:xfrm rot="10800000">
          <a:off x="4062663" y="2886148"/>
          <a:ext cx="408787" cy="1588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100263</xdr:colOff>
      <xdr:row>18</xdr:row>
      <xdr:rowOff>110291</xdr:rowOff>
    </xdr:from>
    <xdr:to>
      <xdr:col>14</xdr:col>
      <xdr:colOff>220579</xdr:colOff>
      <xdr:row>18</xdr:row>
      <xdr:rowOff>111879</xdr:rowOff>
    </xdr:to>
    <xdr:cxnSp macro="">
      <xdr:nvCxnSpPr>
        <xdr:cNvPr id="15" name="Straight Arrow Connector 14"/>
        <xdr:cNvCxnSpPr/>
      </xdr:nvCxnSpPr>
      <xdr:spPr>
        <a:xfrm rot="10800000">
          <a:off x="4062663" y="2886148"/>
          <a:ext cx="408787" cy="1588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100263</xdr:colOff>
      <xdr:row>19</xdr:row>
      <xdr:rowOff>110291</xdr:rowOff>
    </xdr:from>
    <xdr:to>
      <xdr:col>14</xdr:col>
      <xdr:colOff>220579</xdr:colOff>
      <xdr:row>19</xdr:row>
      <xdr:rowOff>111879</xdr:rowOff>
    </xdr:to>
    <xdr:cxnSp macro="">
      <xdr:nvCxnSpPr>
        <xdr:cNvPr id="16" name="Straight Arrow Connector 15"/>
        <xdr:cNvCxnSpPr/>
      </xdr:nvCxnSpPr>
      <xdr:spPr>
        <a:xfrm rot="10800000">
          <a:off x="4062663" y="2886148"/>
          <a:ext cx="408787" cy="1588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100263</xdr:colOff>
      <xdr:row>20</xdr:row>
      <xdr:rowOff>110291</xdr:rowOff>
    </xdr:from>
    <xdr:to>
      <xdr:col>14</xdr:col>
      <xdr:colOff>220579</xdr:colOff>
      <xdr:row>20</xdr:row>
      <xdr:rowOff>111879</xdr:rowOff>
    </xdr:to>
    <xdr:cxnSp macro="">
      <xdr:nvCxnSpPr>
        <xdr:cNvPr id="18" name="Straight Arrow Connector 17"/>
        <xdr:cNvCxnSpPr/>
      </xdr:nvCxnSpPr>
      <xdr:spPr>
        <a:xfrm rot="10800000">
          <a:off x="4062663" y="2886148"/>
          <a:ext cx="408787" cy="1588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100263</xdr:colOff>
      <xdr:row>21</xdr:row>
      <xdr:rowOff>110291</xdr:rowOff>
    </xdr:from>
    <xdr:to>
      <xdr:col>14</xdr:col>
      <xdr:colOff>220579</xdr:colOff>
      <xdr:row>21</xdr:row>
      <xdr:rowOff>111879</xdr:rowOff>
    </xdr:to>
    <xdr:cxnSp macro="">
      <xdr:nvCxnSpPr>
        <xdr:cNvPr id="19" name="Straight Arrow Connector 18"/>
        <xdr:cNvCxnSpPr/>
      </xdr:nvCxnSpPr>
      <xdr:spPr>
        <a:xfrm rot="10800000">
          <a:off x="4062663" y="2886148"/>
          <a:ext cx="408787" cy="1588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246063</xdr:colOff>
      <xdr:row>3</xdr:row>
      <xdr:rowOff>119063</xdr:rowOff>
    </xdr:from>
    <xdr:to>
      <xdr:col>45</xdr:col>
      <xdr:colOff>134939</xdr:colOff>
      <xdr:row>3</xdr:row>
      <xdr:rowOff>120651</xdr:rowOff>
    </xdr:to>
    <xdr:cxnSp macro="">
      <xdr:nvCxnSpPr>
        <xdr:cNvPr id="2" name="Straight Arrow Connector 1"/>
        <xdr:cNvCxnSpPr/>
      </xdr:nvCxnSpPr>
      <xdr:spPr>
        <a:xfrm rot="10800000">
          <a:off x="2112963" y="747713"/>
          <a:ext cx="4670426" cy="158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123825</xdr:colOff>
      <xdr:row>3</xdr:row>
      <xdr:rowOff>111125</xdr:rowOff>
    </xdr:from>
    <xdr:to>
      <xdr:col>45</xdr:col>
      <xdr:colOff>150813</xdr:colOff>
      <xdr:row>25</xdr:row>
      <xdr:rowOff>257175</xdr:rowOff>
    </xdr:to>
    <xdr:cxnSp macro="">
      <xdr:nvCxnSpPr>
        <xdr:cNvPr id="3" name="Straight Arrow Connector 2"/>
        <xdr:cNvCxnSpPr/>
      </xdr:nvCxnSpPr>
      <xdr:spPr>
        <a:xfrm rot="5400000" flipH="1" flipV="1">
          <a:off x="4531519" y="2980531"/>
          <a:ext cx="4508500" cy="26988"/>
        </a:xfrm>
        <a:prstGeom prst="straightConnector1">
          <a:avLst/>
        </a:prstGeom>
        <a:ln w="19050">
          <a:solidFill>
            <a:sysClr val="windowText" lastClr="000000"/>
          </a:solidFill>
          <a:headEnd type="diamond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246062</xdr:colOff>
      <xdr:row>3</xdr:row>
      <xdr:rowOff>111128</xdr:rowOff>
    </xdr:from>
    <xdr:to>
      <xdr:col>5</xdr:col>
      <xdr:colOff>254001</xdr:colOff>
      <xdr:row>5</xdr:row>
      <xdr:rowOff>182566</xdr:rowOff>
    </xdr:to>
    <xdr:cxnSp macro="">
      <xdr:nvCxnSpPr>
        <xdr:cNvPr id="4" name="Straight Arrow Connector 3"/>
        <xdr:cNvCxnSpPr/>
      </xdr:nvCxnSpPr>
      <xdr:spPr>
        <a:xfrm rot="5400000">
          <a:off x="1766888" y="1085852"/>
          <a:ext cx="700088" cy="7939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405236</xdr:colOff>
      <xdr:row>5</xdr:row>
      <xdr:rowOff>173401</xdr:rowOff>
    </xdr:from>
    <xdr:to>
      <xdr:col>25</xdr:col>
      <xdr:colOff>413360</xdr:colOff>
      <xdr:row>25</xdr:row>
      <xdr:rowOff>254793</xdr:rowOff>
    </xdr:to>
    <xdr:cxnSp macro="">
      <xdr:nvCxnSpPr>
        <xdr:cNvPr id="5" name="Straight Arrow Connector 4"/>
        <xdr:cNvCxnSpPr/>
      </xdr:nvCxnSpPr>
      <xdr:spPr>
        <a:xfrm rot="5400000" flipH="1" flipV="1">
          <a:off x="2897489" y="3072298"/>
          <a:ext cx="3291317" cy="8124"/>
        </a:xfrm>
        <a:prstGeom prst="straightConnector1">
          <a:avLst/>
        </a:prstGeom>
        <a:ln w="1905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230187</xdr:colOff>
      <xdr:row>5</xdr:row>
      <xdr:rowOff>174626</xdr:rowOff>
    </xdr:from>
    <xdr:to>
      <xdr:col>25</xdr:col>
      <xdr:colOff>428625</xdr:colOff>
      <xdr:row>5</xdr:row>
      <xdr:rowOff>182562</xdr:rowOff>
    </xdr:to>
    <xdr:cxnSp macro="">
      <xdr:nvCxnSpPr>
        <xdr:cNvPr id="6" name="Straight Arrow Connector 5"/>
        <xdr:cNvCxnSpPr/>
      </xdr:nvCxnSpPr>
      <xdr:spPr>
        <a:xfrm>
          <a:off x="2097087" y="1431926"/>
          <a:ext cx="2465388" cy="7936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266700</xdr:colOff>
      <xdr:row>9</xdr:row>
      <xdr:rowOff>19050</xdr:rowOff>
    </xdr:from>
    <xdr:to>
      <xdr:col>46</xdr:col>
      <xdr:colOff>114300</xdr:colOff>
      <xdr:row>11</xdr:row>
      <xdr:rowOff>152400</xdr:rowOff>
    </xdr:to>
    <xdr:sp macro="" textlink="">
      <xdr:nvSpPr>
        <xdr:cNvPr id="7" name="Right Brace 6"/>
        <xdr:cNvSpPr/>
      </xdr:nvSpPr>
      <xdr:spPr>
        <a:xfrm>
          <a:off x="6915150" y="2085975"/>
          <a:ext cx="133350" cy="52387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45</xdr:col>
      <xdr:colOff>266700</xdr:colOff>
      <xdr:row>12</xdr:row>
      <xdr:rowOff>9526</xdr:rowOff>
    </xdr:from>
    <xdr:to>
      <xdr:col>46</xdr:col>
      <xdr:colOff>76200</xdr:colOff>
      <xdr:row>15</xdr:row>
      <xdr:rowOff>9526</xdr:rowOff>
    </xdr:to>
    <xdr:sp macro="" textlink="">
      <xdr:nvSpPr>
        <xdr:cNvPr id="8" name="Right Brace 7"/>
        <xdr:cNvSpPr/>
      </xdr:nvSpPr>
      <xdr:spPr>
        <a:xfrm>
          <a:off x="6915150" y="2647951"/>
          <a:ext cx="95250" cy="5715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390525</xdr:colOff>
      <xdr:row>9</xdr:row>
      <xdr:rowOff>38100</xdr:rowOff>
    </xdr:from>
    <xdr:to>
      <xdr:col>4</xdr:col>
      <xdr:colOff>457200</xdr:colOff>
      <xdr:row>25</xdr:row>
      <xdr:rowOff>257175</xdr:rowOff>
    </xdr:to>
    <xdr:sp macro="" textlink="">
      <xdr:nvSpPr>
        <xdr:cNvPr id="9" name="Left Brace 8"/>
        <xdr:cNvSpPr/>
      </xdr:nvSpPr>
      <xdr:spPr>
        <a:xfrm>
          <a:off x="1743075" y="2105025"/>
          <a:ext cx="66675" cy="3381375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396869</xdr:colOff>
      <xdr:row>25</xdr:row>
      <xdr:rowOff>244474</xdr:rowOff>
    </xdr:from>
    <xdr:to>
      <xdr:col>26</xdr:col>
      <xdr:colOff>1582</xdr:colOff>
      <xdr:row>25</xdr:row>
      <xdr:rowOff>244476</xdr:rowOff>
    </xdr:to>
    <xdr:cxnSp macro="">
      <xdr:nvCxnSpPr>
        <xdr:cNvPr id="12" name="Straight Arrow Connector 11"/>
        <xdr:cNvCxnSpPr/>
      </xdr:nvCxnSpPr>
      <xdr:spPr>
        <a:xfrm>
          <a:off x="4530719" y="5235574"/>
          <a:ext cx="166688" cy="2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396869</xdr:colOff>
      <xdr:row>18</xdr:row>
      <xdr:rowOff>126999</xdr:rowOff>
    </xdr:from>
    <xdr:to>
      <xdr:col>25</xdr:col>
      <xdr:colOff>563557</xdr:colOff>
      <xdr:row>18</xdr:row>
      <xdr:rowOff>127001</xdr:rowOff>
    </xdr:to>
    <xdr:cxnSp macro="">
      <xdr:nvCxnSpPr>
        <xdr:cNvPr id="13" name="Straight Arrow Connector 12"/>
        <xdr:cNvCxnSpPr/>
      </xdr:nvCxnSpPr>
      <xdr:spPr>
        <a:xfrm>
          <a:off x="4530719" y="4317999"/>
          <a:ext cx="166688" cy="2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158751</xdr:colOff>
      <xdr:row>29</xdr:row>
      <xdr:rowOff>103188</xdr:rowOff>
    </xdr:from>
    <xdr:to>
      <xdr:col>6</xdr:col>
      <xdr:colOff>206375</xdr:colOff>
      <xdr:row>29</xdr:row>
      <xdr:rowOff>104776</xdr:rowOff>
    </xdr:to>
    <xdr:cxnSp macro="">
      <xdr:nvCxnSpPr>
        <xdr:cNvPr id="14" name="Straight Arrow Connector 13"/>
        <xdr:cNvCxnSpPr/>
      </xdr:nvCxnSpPr>
      <xdr:spPr>
        <a:xfrm>
          <a:off x="2025651" y="6265863"/>
          <a:ext cx="409574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oval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150813</xdr:colOff>
      <xdr:row>30</xdr:row>
      <xdr:rowOff>119063</xdr:rowOff>
    </xdr:from>
    <xdr:to>
      <xdr:col>6</xdr:col>
      <xdr:colOff>198437</xdr:colOff>
      <xdr:row>30</xdr:row>
      <xdr:rowOff>120651</xdr:rowOff>
    </xdr:to>
    <xdr:cxnSp macro="">
      <xdr:nvCxnSpPr>
        <xdr:cNvPr id="15" name="Straight Arrow Connector 14"/>
        <xdr:cNvCxnSpPr/>
      </xdr:nvCxnSpPr>
      <xdr:spPr>
        <a:xfrm>
          <a:off x="2017713" y="6472238"/>
          <a:ext cx="409574" cy="1588"/>
        </a:xfrm>
        <a:prstGeom prst="straightConnector1">
          <a:avLst/>
        </a:prstGeom>
        <a:ln w="12700">
          <a:solidFill>
            <a:sysClr val="windowText" lastClr="000000"/>
          </a:solidFill>
          <a:prstDash val="lgDashDotDot"/>
          <a:headEnd type="oval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134937</xdr:colOff>
      <xdr:row>9</xdr:row>
      <xdr:rowOff>6715</xdr:rowOff>
    </xdr:from>
    <xdr:to>
      <xdr:col>25</xdr:col>
      <xdr:colOff>143484</xdr:colOff>
      <xdr:row>27</xdr:row>
      <xdr:rowOff>134938</xdr:rowOff>
    </xdr:to>
    <xdr:cxnSp macro="">
      <xdr:nvCxnSpPr>
        <xdr:cNvPr id="16" name="Straight Arrow Connector 15"/>
        <xdr:cNvCxnSpPr/>
      </xdr:nvCxnSpPr>
      <xdr:spPr>
        <a:xfrm rot="5400000" flipH="1" flipV="1">
          <a:off x="2723049" y="3619378"/>
          <a:ext cx="3100023" cy="8547"/>
        </a:xfrm>
        <a:prstGeom prst="straightConnector1">
          <a:avLst/>
        </a:prstGeom>
        <a:ln w="19050">
          <a:solidFill>
            <a:sysClr val="windowText" lastClr="000000"/>
          </a:solidFill>
          <a:prstDash val="lgDashDotDot"/>
          <a:headEnd type="triangle" w="med" len="med"/>
          <a:tailEnd type="diamond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142875</xdr:colOff>
      <xdr:row>27</xdr:row>
      <xdr:rowOff>127000</xdr:rowOff>
    </xdr:from>
    <xdr:to>
      <xdr:col>45</xdr:col>
      <xdr:colOff>190500</xdr:colOff>
      <xdr:row>27</xdr:row>
      <xdr:rowOff>134937</xdr:rowOff>
    </xdr:to>
    <xdr:cxnSp macro="">
      <xdr:nvCxnSpPr>
        <xdr:cNvPr id="17" name="Straight Arrow Connector 16"/>
        <xdr:cNvCxnSpPr/>
      </xdr:nvCxnSpPr>
      <xdr:spPr>
        <a:xfrm>
          <a:off x="4276725" y="5165725"/>
          <a:ext cx="2562225" cy="7937"/>
        </a:xfrm>
        <a:prstGeom prst="straightConnector1">
          <a:avLst/>
        </a:prstGeom>
        <a:ln w="19050">
          <a:solidFill>
            <a:sysClr val="windowText" lastClr="000000"/>
          </a:solidFill>
          <a:prstDash val="lgDashDot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214314</xdr:colOff>
      <xdr:row>2</xdr:row>
      <xdr:rowOff>47625</xdr:rowOff>
    </xdr:from>
    <xdr:to>
      <xdr:col>45</xdr:col>
      <xdr:colOff>225121</xdr:colOff>
      <xdr:row>27</xdr:row>
      <xdr:rowOff>136342</xdr:rowOff>
    </xdr:to>
    <xdr:cxnSp macro="">
      <xdr:nvCxnSpPr>
        <xdr:cNvPr id="18" name="Straight Arrow Connector 17"/>
        <xdr:cNvCxnSpPr/>
      </xdr:nvCxnSpPr>
      <xdr:spPr>
        <a:xfrm rot="16200000" flipV="1">
          <a:off x="4523522" y="2825017"/>
          <a:ext cx="4689292" cy="10807"/>
        </a:xfrm>
        <a:prstGeom prst="straightConnector1">
          <a:avLst/>
        </a:prstGeom>
        <a:ln w="19050">
          <a:solidFill>
            <a:sysClr val="windowText" lastClr="000000"/>
          </a:solidFill>
          <a:prstDash val="lgDashDotDot"/>
          <a:headEnd type="diamond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79376</xdr:colOff>
      <xdr:row>2</xdr:row>
      <xdr:rowOff>47625</xdr:rowOff>
    </xdr:from>
    <xdr:to>
      <xdr:col>45</xdr:col>
      <xdr:colOff>214316</xdr:colOff>
      <xdr:row>2</xdr:row>
      <xdr:rowOff>57151</xdr:rowOff>
    </xdr:to>
    <xdr:cxnSp macro="">
      <xdr:nvCxnSpPr>
        <xdr:cNvPr id="19" name="Straight Arrow Connector 18"/>
        <xdr:cNvCxnSpPr/>
      </xdr:nvCxnSpPr>
      <xdr:spPr>
        <a:xfrm rot="10800000">
          <a:off x="1946276" y="485775"/>
          <a:ext cx="4916490" cy="9526"/>
        </a:xfrm>
        <a:prstGeom prst="straightConnector1">
          <a:avLst/>
        </a:prstGeom>
        <a:ln w="19050">
          <a:prstDash val="lgDashDotDot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71436</xdr:colOff>
      <xdr:row>2</xdr:row>
      <xdr:rowOff>38467</xdr:rowOff>
    </xdr:from>
    <xdr:to>
      <xdr:col>5</xdr:col>
      <xdr:colOff>87921</xdr:colOff>
      <xdr:row>25</xdr:row>
      <xdr:rowOff>222251</xdr:rowOff>
    </xdr:to>
    <xdr:cxnSp macro="">
      <xdr:nvCxnSpPr>
        <xdr:cNvPr id="20" name="Straight Arrow Connector 19"/>
        <xdr:cNvCxnSpPr/>
      </xdr:nvCxnSpPr>
      <xdr:spPr>
        <a:xfrm rot="5400000" flipH="1" flipV="1">
          <a:off x="-159851" y="2574804"/>
          <a:ext cx="4212859" cy="16485"/>
        </a:xfrm>
        <a:prstGeom prst="straightConnector1">
          <a:avLst/>
        </a:prstGeom>
        <a:ln w="19050">
          <a:solidFill>
            <a:sysClr val="windowText" lastClr="000000"/>
          </a:solidFill>
          <a:prstDash val="lgDashDotDot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63500</xdr:colOff>
      <xdr:row>25</xdr:row>
      <xdr:rowOff>230187</xdr:rowOff>
    </xdr:from>
    <xdr:to>
      <xdr:col>6</xdr:col>
      <xdr:colOff>0</xdr:colOff>
      <xdr:row>25</xdr:row>
      <xdr:rowOff>238125</xdr:rowOff>
    </xdr:to>
    <xdr:cxnSp macro="">
      <xdr:nvCxnSpPr>
        <xdr:cNvPr id="21" name="Straight Arrow Connector 20"/>
        <xdr:cNvCxnSpPr/>
      </xdr:nvCxnSpPr>
      <xdr:spPr>
        <a:xfrm>
          <a:off x="1930400" y="4697412"/>
          <a:ext cx="298450" cy="7938"/>
        </a:xfrm>
        <a:prstGeom prst="straightConnector1">
          <a:avLst/>
        </a:prstGeom>
        <a:ln>
          <a:solidFill>
            <a:sysClr val="windowText" lastClr="000000"/>
          </a:solidFill>
          <a:prstDash val="lgDashDot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71437</xdr:colOff>
      <xdr:row>18</xdr:row>
      <xdr:rowOff>84137</xdr:rowOff>
    </xdr:from>
    <xdr:to>
      <xdr:col>6</xdr:col>
      <xdr:colOff>7937</xdr:colOff>
      <xdr:row>18</xdr:row>
      <xdr:rowOff>92075</xdr:rowOff>
    </xdr:to>
    <xdr:cxnSp macro="">
      <xdr:nvCxnSpPr>
        <xdr:cNvPr id="22" name="Straight Arrow Connector 21"/>
        <xdr:cNvCxnSpPr/>
      </xdr:nvCxnSpPr>
      <xdr:spPr>
        <a:xfrm>
          <a:off x="1938337" y="4056062"/>
          <a:ext cx="298450" cy="7938"/>
        </a:xfrm>
        <a:prstGeom prst="straightConnector1">
          <a:avLst/>
        </a:prstGeom>
        <a:ln>
          <a:solidFill>
            <a:sysClr val="windowText" lastClr="000000"/>
          </a:solidFill>
          <a:prstDash val="lgDashDot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266700</xdr:colOff>
      <xdr:row>15</xdr:row>
      <xdr:rowOff>57151</xdr:rowOff>
    </xdr:from>
    <xdr:to>
      <xdr:col>46</xdr:col>
      <xdr:colOff>76200</xdr:colOff>
      <xdr:row>24</xdr:row>
      <xdr:rowOff>161925</xdr:rowOff>
    </xdr:to>
    <xdr:sp macro="" textlink="">
      <xdr:nvSpPr>
        <xdr:cNvPr id="23" name="Right Brace 22"/>
        <xdr:cNvSpPr/>
      </xdr:nvSpPr>
      <xdr:spPr>
        <a:xfrm>
          <a:off x="6915150" y="3267076"/>
          <a:ext cx="95250" cy="1933574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246063</xdr:colOff>
      <xdr:row>3</xdr:row>
      <xdr:rowOff>119063</xdr:rowOff>
    </xdr:from>
    <xdr:to>
      <xdr:col>45</xdr:col>
      <xdr:colOff>134939</xdr:colOff>
      <xdr:row>3</xdr:row>
      <xdr:rowOff>120651</xdr:rowOff>
    </xdr:to>
    <xdr:cxnSp macro="">
      <xdr:nvCxnSpPr>
        <xdr:cNvPr id="2" name="Straight Arrow Connector 1"/>
        <xdr:cNvCxnSpPr/>
      </xdr:nvCxnSpPr>
      <xdr:spPr>
        <a:xfrm rot="10800000">
          <a:off x="2112963" y="747713"/>
          <a:ext cx="4670426" cy="158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123826</xdr:colOff>
      <xdr:row>3</xdr:row>
      <xdr:rowOff>111126</xdr:rowOff>
    </xdr:from>
    <xdr:to>
      <xdr:col>45</xdr:col>
      <xdr:colOff>150814</xdr:colOff>
      <xdr:row>25</xdr:row>
      <xdr:rowOff>219075</xdr:rowOff>
    </xdr:to>
    <xdr:cxnSp macro="">
      <xdr:nvCxnSpPr>
        <xdr:cNvPr id="3" name="Straight Arrow Connector 2"/>
        <xdr:cNvCxnSpPr/>
      </xdr:nvCxnSpPr>
      <xdr:spPr>
        <a:xfrm rot="5400000" flipH="1" flipV="1">
          <a:off x="4588670" y="2923382"/>
          <a:ext cx="4394199" cy="26988"/>
        </a:xfrm>
        <a:prstGeom prst="straightConnector1">
          <a:avLst/>
        </a:prstGeom>
        <a:ln w="19050">
          <a:solidFill>
            <a:sysClr val="windowText" lastClr="000000"/>
          </a:solidFill>
          <a:headEnd type="diamond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246062</xdr:colOff>
      <xdr:row>3</xdr:row>
      <xdr:rowOff>111128</xdr:rowOff>
    </xdr:from>
    <xdr:to>
      <xdr:col>5</xdr:col>
      <xdr:colOff>254001</xdr:colOff>
      <xdr:row>5</xdr:row>
      <xdr:rowOff>182566</xdr:rowOff>
    </xdr:to>
    <xdr:cxnSp macro="">
      <xdr:nvCxnSpPr>
        <xdr:cNvPr id="4" name="Straight Arrow Connector 3"/>
        <xdr:cNvCxnSpPr/>
      </xdr:nvCxnSpPr>
      <xdr:spPr>
        <a:xfrm rot="5400000">
          <a:off x="1890713" y="962027"/>
          <a:ext cx="452438" cy="7939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409575</xdr:colOff>
      <xdr:row>5</xdr:row>
      <xdr:rowOff>173402</xdr:rowOff>
    </xdr:from>
    <xdr:to>
      <xdr:col>25</xdr:col>
      <xdr:colOff>413360</xdr:colOff>
      <xdr:row>25</xdr:row>
      <xdr:rowOff>152401</xdr:rowOff>
    </xdr:to>
    <xdr:cxnSp macro="">
      <xdr:nvCxnSpPr>
        <xdr:cNvPr id="5" name="Straight Arrow Connector 4"/>
        <xdr:cNvCxnSpPr/>
      </xdr:nvCxnSpPr>
      <xdr:spPr>
        <a:xfrm rot="5400000" flipH="1" flipV="1">
          <a:off x="2603193" y="3123284"/>
          <a:ext cx="3884249" cy="3785"/>
        </a:xfrm>
        <a:prstGeom prst="straightConnector1">
          <a:avLst/>
        </a:prstGeom>
        <a:ln w="1905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230187</xdr:colOff>
      <xdr:row>5</xdr:row>
      <xdr:rowOff>174626</xdr:rowOff>
    </xdr:from>
    <xdr:to>
      <xdr:col>25</xdr:col>
      <xdr:colOff>428625</xdr:colOff>
      <xdr:row>5</xdr:row>
      <xdr:rowOff>182562</xdr:rowOff>
    </xdr:to>
    <xdr:cxnSp macro="">
      <xdr:nvCxnSpPr>
        <xdr:cNvPr id="6" name="Straight Arrow Connector 5"/>
        <xdr:cNvCxnSpPr/>
      </xdr:nvCxnSpPr>
      <xdr:spPr>
        <a:xfrm>
          <a:off x="2097087" y="1184276"/>
          <a:ext cx="2465388" cy="7936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266700</xdr:colOff>
      <xdr:row>9</xdr:row>
      <xdr:rowOff>19049</xdr:rowOff>
    </xdr:from>
    <xdr:to>
      <xdr:col>46</xdr:col>
      <xdr:colOff>114300</xdr:colOff>
      <xdr:row>22</xdr:row>
      <xdr:rowOff>104774</xdr:rowOff>
    </xdr:to>
    <xdr:sp macro="" textlink="">
      <xdr:nvSpPr>
        <xdr:cNvPr id="7" name="Right Brace 6"/>
        <xdr:cNvSpPr/>
      </xdr:nvSpPr>
      <xdr:spPr>
        <a:xfrm>
          <a:off x="6915150" y="1838324"/>
          <a:ext cx="133350" cy="261937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390525</xdr:colOff>
      <xdr:row>9</xdr:row>
      <xdr:rowOff>38100</xdr:rowOff>
    </xdr:from>
    <xdr:to>
      <xdr:col>4</xdr:col>
      <xdr:colOff>457200</xdr:colOff>
      <xdr:row>25</xdr:row>
      <xdr:rowOff>257175</xdr:rowOff>
    </xdr:to>
    <xdr:sp macro="" textlink="">
      <xdr:nvSpPr>
        <xdr:cNvPr id="9" name="Left Brace 8"/>
        <xdr:cNvSpPr/>
      </xdr:nvSpPr>
      <xdr:spPr>
        <a:xfrm>
          <a:off x="1743075" y="1857375"/>
          <a:ext cx="66675" cy="3381375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396869</xdr:colOff>
      <xdr:row>25</xdr:row>
      <xdr:rowOff>158749</xdr:rowOff>
    </xdr:from>
    <xdr:to>
      <xdr:col>26</xdr:col>
      <xdr:colOff>1582</xdr:colOff>
      <xdr:row>25</xdr:row>
      <xdr:rowOff>158751</xdr:rowOff>
    </xdr:to>
    <xdr:cxnSp macro="">
      <xdr:nvCxnSpPr>
        <xdr:cNvPr id="10" name="Straight Arrow Connector 9"/>
        <xdr:cNvCxnSpPr/>
      </xdr:nvCxnSpPr>
      <xdr:spPr>
        <a:xfrm>
          <a:off x="4530719" y="5073649"/>
          <a:ext cx="166688" cy="2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396869</xdr:colOff>
      <xdr:row>17</xdr:row>
      <xdr:rowOff>88899</xdr:rowOff>
    </xdr:from>
    <xdr:to>
      <xdr:col>26</xdr:col>
      <xdr:colOff>1582</xdr:colOff>
      <xdr:row>17</xdr:row>
      <xdr:rowOff>88901</xdr:rowOff>
    </xdr:to>
    <xdr:cxnSp macro="">
      <xdr:nvCxnSpPr>
        <xdr:cNvPr id="11" name="Straight Arrow Connector 10"/>
        <xdr:cNvCxnSpPr/>
      </xdr:nvCxnSpPr>
      <xdr:spPr>
        <a:xfrm>
          <a:off x="4530719" y="3432174"/>
          <a:ext cx="166688" cy="2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158751</xdr:colOff>
      <xdr:row>29</xdr:row>
      <xdr:rowOff>103188</xdr:rowOff>
    </xdr:from>
    <xdr:to>
      <xdr:col>6</xdr:col>
      <xdr:colOff>206375</xdr:colOff>
      <xdr:row>29</xdr:row>
      <xdr:rowOff>104776</xdr:rowOff>
    </xdr:to>
    <xdr:cxnSp macro="">
      <xdr:nvCxnSpPr>
        <xdr:cNvPr id="12" name="Straight Arrow Connector 11"/>
        <xdr:cNvCxnSpPr/>
      </xdr:nvCxnSpPr>
      <xdr:spPr>
        <a:xfrm>
          <a:off x="2025651" y="6122988"/>
          <a:ext cx="409574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oval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150813</xdr:colOff>
      <xdr:row>30</xdr:row>
      <xdr:rowOff>119063</xdr:rowOff>
    </xdr:from>
    <xdr:to>
      <xdr:col>6</xdr:col>
      <xdr:colOff>198437</xdr:colOff>
      <xdr:row>30</xdr:row>
      <xdr:rowOff>120651</xdr:rowOff>
    </xdr:to>
    <xdr:cxnSp macro="">
      <xdr:nvCxnSpPr>
        <xdr:cNvPr id="13" name="Straight Arrow Connector 12"/>
        <xdr:cNvCxnSpPr/>
      </xdr:nvCxnSpPr>
      <xdr:spPr>
        <a:xfrm>
          <a:off x="2017713" y="6329363"/>
          <a:ext cx="409574" cy="1588"/>
        </a:xfrm>
        <a:prstGeom prst="straightConnector1">
          <a:avLst/>
        </a:prstGeom>
        <a:ln w="12700">
          <a:solidFill>
            <a:sysClr val="windowText" lastClr="000000"/>
          </a:solidFill>
          <a:prstDash val="lgDashDotDot"/>
          <a:headEnd type="oval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134937</xdr:colOff>
      <xdr:row>9</xdr:row>
      <xdr:rowOff>6715</xdr:rowOff>
    </xdr:from>
    <xdr:to>
      <xdr:col>25</xdr:col>
      <xdr:colOff>143484</xdr:colOff>
      <xdr:row>27</xdr:row>
      <xdr:rowOff>134938</xdr:rowOff>
    </xdr:to>
    <xdr:cxnSp macro="">
      <xdr:nvCxnSpPr>
        <xdr:cNvPr id="14" name="Straight Arrow Connector 13"/>
        <xdr:cNvCxnSpPr/>
      </xdr:nvCxnSpPr>
      <xdr:spPr>
        <a:xfrm rot="5400000" flipH="1" flipV="1">
          <a:off x="2370624" y="3724153"/>
          <a:ext cx="3804873" cy="8547"/>
        </a:xfrm>
        <a:prstGeom prst="straightConnector1">
          <a:avLst/>
        </a:prstGeom>
        <a:ln w="19050">
          <a:solidFill>
            <a:sysClr val="windowText" lastClr="000000"/>
          </a:solidFill>
          <a:prstDash val="lgDashDotDot"/>
          <a:headEnd type="triangle" w="med" len="med"/>
          <a:tailEnd type="diamond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142875</xdr:colOff>
      <xdr:row>27</xdr:row>
      <xdr:rowOff>127000</xdr:rowOff>
    </xdr:from>
    <xdr:to>
      <xdr:col>45</xdr:col>
      <xdr:colOff>190500</xdr:colOff>
      <xdr:row>27</xdr:row>
      <xdr:rowOff>134937</xdr:rowOff>
    </xdr:to>
    <xdr:cxnSp macro="">
      <xdr:nvCxnSpPr>
        <xdr:cNvPr id="15" name="Straight Arrow Connector 14"/>
        <xdr:cNvCxnSpPr/>
      </xdr:nvCxnSpPr>
      <xdr:spPr>
        <a:xfrm>
          <a:off x="4276725" y="5622925"/>
          <a:ext cx="2562225" cy="7937"/>
        </a:xfrm>
        <a:prstGeom prst="straightConnector1">
          <a:avLst/>
        </a:prstGeom>
        <a:ln w="19050">
          <a:solidFill>
            <a:sysClr val="windowText" lastClr="000000"/>
          </a:solidFill>
          <a:prstDash val="lgDashDot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214314</xdr:colOff>
      <xdr:row>2</xdr:row>
      <xdr:rowOff>47625</xdr:rowOff>
    </xdr:from>
    <xdr:to>
      <xdr:col>45</xdr:col>
      <xdr:colOff>225121</xdr:colOff>
      <xdr:row>27</xdr:row>
      <xdr:rowOff>136342</xdr:rowOff>
    </xdr:to>
    <xdr:cxnSp macro="">
      <xdr:nvCxnSpPr>
        <xdr:cNvPr id="16" name="Straight Arrow Connector 15"/>
        <xdr:cNvCxnSpPr/>
      </xdr:nvCxnSpPr>
      <xdr:spPr>
        <a:xfrm rot="16200000" flipV="1">
          <a:off x="4294922" y="3053617"/>
          <a:ext cx="5146492" cy="10807"/>
        </a:xfrm>
        <a:prstGeom prst="straightConnector1">
          <a:avLst/>
        </a:prstGeom>
        <a:ln w="19050">
          <a:solidFill>
            <a:sysClr val="windowText" lastClr="000000"/>
          </a:solidFill>
          <a:prstDash val="lgDashDotDot"/>
          <a:headEnd type="diamond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79376</xdr:colOff>
      <xdr:row>2</xdr:row>
      <xdr:rowOff>47625</xdr:rowOff>
    </xdr:from>
    <xdr:to>
      <xdr:col>45</xdr:col>
      <xdr:colOff>214316</xdr:colOff>
      <xdr:row>2</xdr:row>
      <xdr:rowOff>57151</xdr:rowOff>
    </xdr:to>
    <xdr:cxnSp macro="">
      <xdr:nvCxnSpPr>
        <xdr:cNvPr id="17" name="Straight Arrow Connector 16"/>
        <xdr:cNvCxnSpPr/>
      </xdr:nvCxnSpPr>
      <xdr:spPr>
        <a:xfrm rot="10800000">
          <a:off x="1946276" y="485775"/>
          <a:ext cx="4916490" cy="9526"/>
        </a:xfrm>
        <a:prstGeom prst="straightConnector1">
          <a:avLst/>
        </a:prstGeom>
        <a:ln w="19050">
          <a:prstDash val="lgDashDotDot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66676</xdr:colOff>
      <xdr:row>2</xdr:row>
      <xdr:rowOff>38467</xdr:rowOff>
    </xdr:from>
    <xdr:to>
      <xdr:col>5</xdr:col>
      <xdr:colOff>87922</xdr:colOff>
      <xdr:row>25</xdr:row>
      <xdr:rowOff>142878</xdr:rowOff>
    </xdr:to>
    <xdr:cxnSp macro="">
      <xdr:nvCxnSpPr>
        <xdr:cNvPr id="18" name="Straight Arrow Connector 17"/>
        <xdr:cNvCxnSpPr/>
      </xdr:nvCxnSpPr>
      <xdr:spPr>
        <a:xfrm rot="5400000" flipH="1" flipV="1">
          <a:off x="-346382" y="2756575"/>
          <a:ext cx="4581161" cy="21246"/>
        </a:xfrm>
        <a:prstGeom prst="straightConnector1">
          <a:avLst/>
        </a:prstGeom>
        <a:ln w="19050">
          <a:solidFill>
            <a:sysClr val="windowText" lastClr="000000"/>
          </a:solidFill>
          <a:prstDash val="lgDashDotDot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53975</xdr:colOff>
      <xdr:row>25</xdr:row>
      <xdr:rowOff>134937</xdr:rowOff>
    </xdr:from>
    <xdr:to>
      <xdr:col>5</xdr:col>
      <xdr:colOff>352425</xdr:colOff>
      <xdr:row>25</xdr:row>
      <xdr:rowOff>142875</xdr:rowOff>
    </xdr:to>
    <xdr:cxnSp macro="">
      <xdr:nvCxnSpPr>
        <xdr:cNvPr id="19" name="Straight Arrow Connector 18"/>
        <xdr:cNvCxnSpPr/>
      </xdr:nvCxnSpPr>
      <xdr:spPr>
        <a:xfrm>
          <a:off x="1920875" y="5049837"/>
          <a:ext cx="298450" cy="7938"/>
        </a:xfrm>
        <a:prstGeom prst="straightConnector1">
          <a:avLst/>
        </a:prstGeom>
        <a:ln>
          <a:solidFill>
            <a:sysClr val="windowText" lastClr="000000"/>
          </a:solidFill>
          <a:prstDash val="lgDashDot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71437</xdr:colOff>
      <xdr:row>17</xdr:row>
      <xdr:rowOff>84137</xdr:rowOff>
    </xdr:from>
    <xdr:to>
      <xdr:col>6</xdr:col>
      <xdr:colOff>7937</xdr:colOff>
      <xdr:row>17</xdr:row>
      <xdr:rowOff>92075</xdr:rowOff>
    </xdr:to>
    <xdr:cxnSp macro="">
      <xdr:nvCxnSpPr>
        <xdr:cNvPr id="20" name="Straight Arrow Connector 19"/>
        <xdr:cNvCxnSpPr/>
      </xdr:nvCxnSpPr>
      <xdr:spPr>
        <a:xfrm>
          <a:off x="1938337" y="3617912"/>
          <a:ext cx="298450" cy="7938"/>
        </a:xfrm>
        <a:prstGeom prst="straightConnector1">
          <a:avLst/>
        </a:prstGeom>
        <a:ln>
          <a:solidFill>
            <a:sysClr val="windowText" lastClr="000000"/>
          </a:solidFill>
          <a:prstDash val="lgDashDot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257176</xdr:colOff>
      <xdr:row>22</xdr:row>
      <xdr:rowOff>161925</xdr:rowOff>
    </xdr:from>
    <xdr:to>
      <xdr:col>46</xdr:col>
      <xdr:colOff>76200</xdr:colOff>
      <xdr:row>25</xdr:row>
      <xdr:rowOff>238125</xdr:rowOff>
    </xdr:to>
    <xdr:sp macro="" textlink="">
      <xdr:nvSpPr>
        <xdr:cNvPr id="21" name="Right Brace 20"/>
        <xdr:cNvSpPr/>
      </xdr:nvSpPr>
      <xdr:spPr>
        <a:xfrm>
          <a:off x="6905626" y="4514850"/>
          <a:ext cx="104774" cy="63817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8"/>
  <sheetViews>
    <sheetView view="pageLayout" topLeftCell="A16" zoomScale="130" zoomScalePageLayoutView="130" workbookViewId="0">
      <selection activeCell="D26" sqref="D26"/>
    </sheetView>
  </sheetViews>
  <sheetFormatPr defaultColWidth="9.140625" defaultRowHeight="15"/>
  <cols>
    <col min="1" max="1" width="7.5703125" customWidth="1"/>
    <col min="2" max="2" width="6.7109375" customWidth="1"/>
    <col min="3" max="3" width="2.85546875" customWidth="1"/>
    <col min="4" max="9" width="4" customWidth="1"/>
    <col min="10" max="10" width="4.140625" customWidth="1"/>
    <col min="11" max="11" width="1.85546875" customWidth="1"/>
    <col min="12" max="17" width="4" customWidth="1"/>
    <col min="18" max="18" width="4.5703125" customWidth="1"/>
    <col min="19" max="19" width="3" customWidth="1"/>
    <col min="20" max="20" width="6" customWidth="1"/>
    <col min="21" max="21" width="7.140625" customWidth="1"/>
  </cols>
  <sheetData>
    <row r="1" spans="1:21">
      <c r="D1" s="77" t="s">
        <v>0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21"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21" ht="18.75" customHeight="1"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" ht="4.5" customHeight="1"/>
    <row r="5" spans="1:21">
      <c r="D5" s="88" t="s">
        <v>5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13"/>
    </row>
    <row r="6" spans="1:21"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</row>
    <row r="7" spans="1:21" ht="20.25" thickBot="1">
      <c r="D7" s="81" t="s">
        <v>3</v>
      </c>
      <c r="E7" s="81"/>
      <c r="F7" s="81"/>
      <c r="G7" s="81"/>
      <c r="H7" s="81"/>
      <c r="I7" s="81"/>
      <c r="J7" s="6"/>
      <c r="L7" s="81" t="s">
        <v>4</v>
      </c>
      <c r="M7" s="81"/>
      <c r="N7" s="81"/>
      <c r="O7" s="81"/>
      <c r="P7" s="81"/>
      <c r="Q7" s="81"/>
      <c r="R7" s="6"/>
    </row>
    <row r="8" spans="1:21" ht="15.75" thickBot="1">
      <c r="D8" s="78" t="s">
        <v>1</v>
      </c>
      <c r="E8" s="79"/>
      <c r="F8" s="79"/>
      <c r="G8" s="79"/>
      <c r="H8" s="79"/>
      <c r="I8" s="80"/>
      <c r="J8" s="5"/>
      <c r="K8" s="5"/>
      <c r="L8" s="78" t="s">
        <v>1</v>
      </c>
      <c r="M8" s="79"/>
      <c r="N8" s="79"/>
      <c r="O8" s="79"/>
      <c r="P8" s="79"/>
      <c r="Q8" s="80"/>
      <c r="R8" s="5"/>
    </row>
    <row r="9" spans="1:21"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21" ht="21.6" customHeight="1">
      <c r="A10" s="3" t="s">
        <v>2</v>
      </c>
      <c r="B10" s="3" t="s">
        <v>2</v>
      </c>
      <c r="D10" s="10" t="s">
        <v>18</v>
      </c>
      <c r="E10" s="10" t="s">
        <v>17</v>
      </c>
      <c r="F10" s="10" t="s">
        <v>16</v>
      </c>
      <c r="G10" s="10" t="s">
        <v>15</v>
      </c>
      <c r="H10" s="10" t="s">
        <v>14</v>
      </c>
      <c r="I10" s="10" t="s">
        <v>13</v>
      </c>
      <c r="J10" s="82" t="s">
        <v>6</v>
      </c>
      <c r="K10" s="83"/>
      <c r="L10" s="18" t="s">
        <v>81</v>
      </c>
      <c r="M10" s="18" t="s">
        <v>80</v>
      </c>
      <c r="N10" s="18" t="s">
        <v>79</v>
      </c>
      <c r="O10" s="18" t="s">
        <v>79</v>
      </c>
      <c r="P10" s="18" t="s">
        <v>78</v>
      </c>
      <c r="Q10" s="18" t="s">
        <v>77</v>
      </c>
      <c r="R10" s="90" t="s">
        <v>94</v>
      </c>
      <c r="T10" s="3" t="s">
        <v>2</v>
      </c>
      <c r="U10" s="3" t="s">
        <v>2</v>
      </c>
    </row>
    <row r="11" spans="1:21" ht="21.6" customHeight="1">
      <c r="A11" s="3" t="s">
        <v>2</v>
      </c>
      <c r="B11" s="3" t="s">
        <v>2</v>
      </c>
      <c r="D11" s="10" t="s">
        <v>24</v>
      </c>
      <c r="E11" s="10" t="s">
        <v>23</v>
      </c>
      <c r="F11" s="10" t="s">
        <v>22</v>
      </c>
      <c r="G11" s="10" t="s">
        <v>21</v>
      </c>
      <c r="H11" s="10" t="s">
        <v>20</v>
      </c>
      <c r="I11" s="10" t="s">
        <v>19</v>
      </c>
      <c r="J11" s="84"/>
      <c r="K11" s="85"/>
      <c r="L11" s="1" t="s">
        <v>87</v>
      </c>
      <c r="M11" s="1" t="s">
        <v>86</v>
      </c>
      <c r="N11" s="18" t="s">
        <v>79</v>
      </c>
      <c r="O11" s="18" t="s">
        <v>79</v>
      </c>
      <c r="P11" s="1" t="s">
        <v>83</v>
      </c>
      <c r="Q11" s="1" t="s">
        <v>82</v>
      </c>
      <c r="R11" s="91"/>
      <c r="T11" s="3" t="s">
        <v>2</v>
      </c>
      <c r="U11" s="3" t="s">
        <v>2</v>
      </c>
    </row>
    <row r="12" spans="1:21" ht="21.6" customHeight="1">
      <c r="A12" s="3" t="s">
        <v>2</v>
      </c>
      <c r="B12" s="3" t="s">
        <v>2</v>
      </c>
      <c r="D12" s="10" t="s">
        <v>30</v>
      </c>
      <c r="E12" s="10" t="s">
        <v>29</v>
      </c>
      <c r="F12" s="10" t="s">
        <v>28</v>
      </c>
      <c r="G12" s="10" t="s">
        <v>27</v>
      </c>
      <c r="H12" s="10" t="s">
        <v>26</v>
      </c>
      <c r="I12" s="10" t="s">
        <v>25</v>
      </c>
      <c r="J12" s="84"/>
      <c r="K12" s="85"/>
      <c r="L12" s="1" t="s">
        <v>91</v>
      </c>
      <c r="M12" s="1" t="s">
        <v>90</v>
      </c>
      <c r="N12" s="18" t="s">
        <v>79</v>
      </c>
      <c r="O12" s="18" t="s">
        <v>79</v>
      </c>
      <c r="P12" s="1" t="s">
        <v>89</v>
      </c>
      <c r="Q12" s="1" t="s">
        <v>88</v>
      </c>
      <c r="R12" s="91"/>
      <c r="T12" s="3" t="s">
        <v>2</v>
      </c>
      <c r="U12" s="3" t="s">
        <v>2</v>
      </c>
    </row>
    <row r="13" spans="1:21" ht="21.6" customHeight="1">
      <c r="A13" s="3" t="s">
        <v>2</v>
      </c>
      <c r="B13" s="3" t="s">
        <v>2</v>
      </c>
      <c r="D13" s="10" t="s">
        <v>36</v>
      </c>
      <c r="E13" s="10" t="s">
        <v>35</v>
      </c>
      <c r="F13" s="10" t="s">
        <v>34</v>
      </c>
      <c r="G13" s="10" t="s">
        <v>33</v>
      </c>
      <c r="H13" s="10" t="s">
        <v>32</v>
      </c>
      <c r="I13" s="10" t="s">
        <v>31</v>
      </c>
      <c r="J13" s="84"/>
      <c r="K13" s="85"/>
      <c r="L13" s="1" t="s">
        <v>85</v>
      </c>
      <c r="M13" s="1" t="s">
        <v>84</v>
      </c>
      <c r="N13" s="18" t="s">
        <v>79</v>
      </c>
      <c r="O13" s="18" t="s">
        <v>79</v>
      </c>
      <c r="P13" s="1" t="s">
        <v>93</v>
      </c>
      <c r="Q13" s="1" t="s">
        <v>92</v>
      </c>
      <c r="R13" s="91"/>
      <c r="T13" s="3" t="s">
        <v>2</v>
      </c>
      <c r="U13" s="3" t="s">
        <v>2</v>
      </c>
    </row>
    <row r="14" spans="1:21" ht="21.6" customHeight="1">
      <c r="A14" s="3" t="s">
        <v>2</v>
      </c>
      <c r="B14" s="3" t="s">
        <v>2</v>
      </c>
      <c r="D14" s="10" t="s">
        <v>42</v>
      </c>
      <c r="E14" s="10" t="s">
        <v>41</v>
      </c>
      <c r="F14" s="10" t="s">
        <v>40</v>
      </c>
      <c r="G14" s="10" t="s">
        <v>39</v>
      </c>
      <c r="H14" s="10" t="s">
        <v>38</v>
      </c>
      <c r="I14" s="10" t="s">
        <v>37</v>
      </c>
      <c r="J14" s="84"/>
      <c r="K14" s="85"/>
      <c r="L14" s="10" t="s">
        <v>101</v>
      </c>
      <c r="M14" s="10" t="s">
        <v>100</v>
      </c>
      <c r="N14" s="18" t="s">
        <v>79</v>
      </c>
      <c r="O14" s="18" t="s">
        <v>79</v>
      </c>
      <c r="P14" s="10" t="s">
        <v>97</v>
      </c>
      <c r="Q14" s="10" t="s">
        <v>96</v>
      </c>
      <c r="R14" s="92" t="s">
        <v>95</v>
      </c>
      <c r="T14" s="3" t="s">
        <v>2</v>
      </c>
      <c r="U14" s="3" t="s">
        <v>2</v>
      </c>
    </row>
    <row r="15" spans="1:21" ht="21.6" customHeight="1">
      <c r="A15" s="3" t="s">
        <v>2</v>
      </c>
      <c r="B15" s="3" t="s">
        <v>2</v>
      </c>
      <c r="D15" s="10" t="s">
        <v>48</v>
      </c>
      <c r="E15" s="10" t="s">
        <v>47</v>
      </c>
      <c r="F15" s="10" t="s">
        <v>46</v>
      </c>
      <c r="G15" s="10" t="s">
        <v>45</v>
      </c>
      <c r="H15" s="10" t="s">
        <v>44</v>
      </c>
      <c r="I15" s="10" t="s">
        <v>43</v>
      </c>
      <c r="J15" s="84"/>
      <c r="K15" s="85"/>
      <c r="L15" s="10" t="s">
        <v>103</v>
      </c>
      <c r="M15" s="10" t="s">
        <v>102</v>
      </c>
      <c r="N15" s="18" t="s">
        <v>79</v>
      </c>
      <c r="O15" s="18" t="s">
        <v>79</v>
      </c>
      <c r="P15" s="10" t="s">
        <v>99</v>
      </c>
      <c r="Q15" s="10" t="s">
        <v>98</v>
      </c>
      <c r="R15" s="92"/>
      <c r="T15" s="3" t="s">
        <v>2</v>
      </c>
      <c r="U15" s="3" t="s">
        <v>2</v>
      </c>
    </row>
    <row r="16" spans="1:21" ht="21.6" customHeight="1">
      <c r="A16" s="3"/>
      <c r="B16" s="3"/>
      <c r="D16" s="10"/>
      <c r="E16" s="10"/>
      <c r="F16" s="10"/>
      <c r="G16" s="10"/>
      <c r="H16" s="10"/>
      <c r="I16" s="10"/>
      <c r="J16" s="84"/>
      <c r="K16" s="85"/>
      <c r="L16" s="10" t="s">
        <v>9</v>
      </c>
      <c r="M16" s="10" t="s">
        <v>8</v>
      </c>
      <c r="N16" s="18" t="s">
        <v>79</v>
      </c>
      <c r="O16" s="18" t="s">
        <v>79</v>
      </c>
      <c r="P16" s="10" t="s">
        <v>108</v>
      </c>
      <c r="Q16" s="10" t="s">
        <v>107</v>
      </c>
      <c r="R16" s="92"/>
      <c r="T16" s="3"/>
      <c r="U16" s="3"/>
    </row>
    <row r="17" spans="1:21" ht="21.6" customHeight="1">
      <c r="A17" s="3"/>
      <c r="B17" s="3"/>
      <c r="D17" s="10"/>
      <c r="E17" s="10"/>
      <c r="F17" s="10"/>
      <c r="G17" s="10"/>
      <c r="H17" s="10"/>
      <c r="I17" s="10"/>
      <c r="J17" s="84"/>
      <c r="K17" s="85"/>
      <c r="L17" s="10" t="s">
        <v>109</v>
      </c>
      <c r="M17" s="10" t="s">
        <v>98</v>
      </c>
      <c r="N17" s="18" t="s">
        <v>79</v>
      </c>
      <c r="O17" s="18" t="s">
        <v>79</v>
      </c>
      <c r="P17" s="10" t="s">
        <v>97</v>
      </c>
      <c r="Q17" s="10" t="s">
        <v>10</v>
      </c>
      <c r="R17" s="92"/>
      <c r="T17" s="3"/>
      <c r="U17" s="3"/>
    </row>
    <row r="18" spans="1:21" ht="21.6" customHeight="1">
      <c r="A18" s="3"/>
      <c r="B18" s="3"/>
      <c r="D18" s="10"/>
      <c r="E18" s="10"/>
      <c r="F18" s="10"/>
      <c r="G18" s="10"/>
      <c r="H18" s="10"/>
      <c r="I18" s="10"/>
      <c r="J18" s="84"/>
      <c r="K18" s="85"/>
      <c r="L18" s="10" t="s">
        <v>11</v>
      </c>
      <c r="M18" s="10" t="s">
        <v>98</v>
      </c>
      <c r="N18" s="18" t="s">
        <v>79</v>
      </c>
      <c r="O18" s="18" t="s">
        <v>79</v>
      </c>
      <c r="P18" s="10" t="s">
        <v>97</v>
      </c>
      <c r="Q18" s="10" t="s">
        <v>111</v>
      </c>
      <c r="R18" s="7"/>
      <c r="T18" s="3"/>
      <c r="U18" s="3"/>
    </row>
    <row r="19" spans="1:21" ht="21.6" customHeight="1">
      <c r="A19" s="3"/>
      <c r="B19" s="3"/>
      <c r="D19" s="10"/>
      <c r="E19" s="10"/>
      <c r="F19" s="10"/>
      <c r="G19" s="10"/>
      <c r="H19" s="10"/>
      <c r="I19" s="10"/>
      <c r="J19" s="84"/>
      <c r="K19" s="85"/>
      <c r="L19" s="10" t="s">
        <v>15</v>
      </c>
      <c r="M19" s="10" t="s">
        <v>98</v>
      </c>
      <c r="N19" s="18" t="s">
        <v>79</v>
      </c>
      <c r="O19" s="18" t="s">
        <v>79</v>
      </c>
      <c r="P19" s="10" t="s">
        <v>97</v>
      </c>
      <c r="Q19" s="10" t="s">
        <v>12</v>
      </c>
      <c r="R19" s="7"/>
      <c r="T19" s="3"/>
      <c r="U19" s="3"/>
    </row>
    <row r="20" spans="1:21" ht="21.6" customHeight="1">
      <c r="A20" s="3"/>
      <c r="B20" s="3"/>
      <c r="D20" s="10"/>
      <c r="E20" s="10"/>
      <c r="F20" s="10"/>
      <c r="G20" s="10"/>
      <c r="H20" s="10"/>
      <c r="I20" s="10"/>
      <c r="J20" s="84"/>
      <c r="K20" s="85"/>
      <c r="L20" s="10" t="s">
        <v>31</v>
      </c>
      <c r="M20" s="10" t="s">
        <v>98</v>
      </c>
      <c r="N20" s="18" t="s">
        <v>79</v>
      </c>
      <c r="O20" s="18" t="s">
        <v>79</v>
      </c>
      <c r="P20" s="10" t="s">
        <v>97</v>
      </c>
      <c r="Q20" s="10" t="s">
        <v>16</v>
      </c>
      <c r="R20" s="7"/>
      <c r="T20" s="3"/>
      <c r="U20" s="3"/>
    </row>
    <row r="21" spans="1:21" ht="21.6" customHeight="1">
      <c r="A21" s="3"/>
      <c r="B21" s="3"/>
      <c r="D21" s="10"/>
      <c r="E21" s="10"/>
      <c r="F21" s="10"/>
      <c r="G21" s="10"/>
      <c r="H21" s="10"/>
      <c r="I21" s="10"/>
      <c r="J21" s="84"/>
      <c r="K21" s="85"/>
      <c r="L21" s="10" t="s">
        <v>44</v>
      </c>
      <c r="M21" s="10" t="s">
        <v>98</v>
      </c>
      <c r="N21" s="18" t="s">
        <v>79</v>
      </c>
      <c r="O21" s="18" t="s">
        <v>79</v>
      </c>
      <c r="P21" s="10" t="s">
        <v>97</v>
      </c>
      <c r="Q21" s="10" t="s">
        <v>32</v>
      </c>
      <c r="R21" s="7"/>
      <c r="T21" s="3"/>
      <c r="U21" s="3"/>
    </row>
    <row r="22" spans="1:21" ht="21.6" customHeight="1">
      <c r="A22" s="3" t="s">
        <v>2</v>
      </c>
      <c r="B22" s="3" t="s">
        <v>2</v>
      </c>
      <c r="D22" s="1"/>
      <c r="E22" s="1"/>
      <c r="F22" s="1"/>
      <c r="G22" s="1"/>
      <c r="H22" s="10" t="s">
        <v>50</v>
      </c>
      <c r="I22" s="10" t="s">
        <v>49</v>
      </c>
      <c r="J22" s="86"/>
      <c r="K22" s="87"/>
      <c r="L22" s="10" t="s">
        <v>110</v>
      </c>
      <c r="M22" s="10" t="s">
        <v>98</v>
      </c>
      <c r="N22" s="18" t="s">
        <v>79</v>
      </c>
      <c r="O22" s="18" t="s">
        <v>79</v>
      </c>
      <c r="P22" s="10" t="s">
        <v>97</v>
      </c>
      <c r="Q22" s="10" t="s">
        <v>45</v>
      </c>
      <c r="R22" s="7"/>
      <c r="T22" s="3" t="s">
        <v>2</v>
      </c>
      <c r="U22" s="3" t="s">
        <v>2</v>
      </c>
    </row>
    <row r="23" spans="1:21" ht="21.6" customHeight="1">
      <c r="S23" s="76"/>
    </row>
    <row r="24" spans="1:21" ht="21.6" customHeight="1">
      <c r="D24" s="3" t="s">
        <v>51</v>
      </c>
      <c r="E24" s="3" t="s">
        <v>51</v>
      </c>
      <c r="F24" s="3" t="s">
        <v>51</v>
      </c>
      <c r="G24" s="3" t="s">
        <v>51</v>
      </c>
      <c r="H24" s="3" t="s">
        <v>51</v>
      </c>
      <c r="I24" s="3" t="s">
        <v>51</v>
      </c>
      <c r="J24" s="8"/>
      <c r="K24" s="4"/>
      <c r="L24" s="3" t="s">
        <v>51</v>
      </c>
      <c r="M24" s="3" t="s">
        <v>51</v>
      </c>
      <c r="N24" s="3" t="s">
        <v>51</v>
      </c>
      <c r="O24" s="3" t="s">
        <v>51</v>
      </c>
      <c r="P24" s="3" t="s">
        <v>51</v>
      </c>
      <c r="Q24" s="3" t="s">
        <v>51</v>
      </c>
      <c r="R24" s="8"/>
      <c r="S24" s="76"/>
    </row>
    <row r="25" spans="1:21" ht="21.6" customHeight="1">
      <c r="D25" s="3" t="s">
        <v>51</v>
      </c>
      <c r="E25" s="3" t="s">
        <v>51</v>
      </c>
      <c r="F25" s="3" t="s">
        <v>51</v>
      </c>
      <c r="G25" s="3" t="s">
        <v>51</v>
      </c>
      <c r="H25" s="3" t="s">
        <v>51</v>
      </c>
      <c r="I25" s="3" t="s">
        <v>51</v>
      </c>
      <c r="J25" s="8"/>
      <c r="K25" s="4"/>
      <c r="L25" s="3" t="s">
        <v>51</v>
      </c>
      <c r="M25" s="3" t="s">
        <v>51</v>
      </c>
      <c r="N25" s="3" t="s">
        <v>51</v>
      </c>
      <c r="O25" s="3" t="s">
        <v>51</v>
      </c>
      <c r="P25" s="3" t="s">
        <v>51</v>
      </c>
      <c r="Q25" s="3" t="s">
        <v>51</v>
      </c>
    </row>
    <row r="26" spans="1:21" ht="21.6" customHeight="1">
      <c r="D26" s="2"/>
      <c r="E26" s="8" t="s">
        <v>7</v>
      </c>
    </row>
    <row r="27" spans="1:21" ht="18" customHeight="1">
      <c r="D27" t="s">
        <v>52</v>
      </c>
    </row>
    <row r="28" spans="1:21" ht="21.6" customHeight="1"/>
    <row r="29" spans="1:21" ht="21.6" customHeight="1"/>
    <row r="30" spans="1:21" ht="21.6" customHeight="1"/>
    <row r="31" spans="1:21" ht="21.6" customHeight="1"/>
    <row r="32" spans="1:21" ht="21.6" customHeight="1"/>
    <row r="33" ht="21.6" customHeight="1"/>
    <row r="34" ht="21.6" customHeight="1"/>
    <row r="35" ht="21.6" customHeight="1"/>
    <row r="36" ht="21.6" customHeight="1"/>
    <row r="37" ht="21.6" customHeight="1"/>
    <row r="38" ht="21.6" customHeight="1"/>
    <row r="39" ht="21.6" customHeight="1"/>
    <row r="40" ht="21.6" customHeight="1"/>
    <row r="41" ht="21.6" customHeight="1"/>
    <row r="42" ht="21.6" customHeight="1"/>
    <row r="43" ht="21.6" customHeight="1"/>
    <row r="44" ht="21.6" customHeight="1"/>
    <row r="45" ht="21.6" customHeight="1"/>
    <row r="46" ht="21.6" customHeight="1"/>
    <row r="47" ht="21.6" customHeight="1"/>
    <row r="48" ht="21.6" customHeight="1"/>
  </sheetData>
  <mergeCells count="10">
    <mergeCell ref="S23:S24"/>
    <mergeCell ref="D1:R2"/>
    <mergeCell ref="D8:I8"/>
    <mergeCell ref="L8:Q8"/>
    <mergeCell ref="D7:I7"/>
    <mergeCell ref="L7:Q7"/>
    <mergeCell ref="J10:K22"/>
    <mergeCell ref="D5:R5"/>
    <mergeCell ref="R10:R13"/>
    <mergeCell ref="R14:R17"/>
  </mergeCells>
  <printOptions horizontalCentered="1"/>
  <pageMargins left="0" right="0" top="0.5" bottom="0.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activeCell="C6" sqref="C6"/>
    </sheetView>
  </sheetViews>
  <sheetFormatPr defaultRowHeight="15.75"/>
  <cols>
    <col min="1" max="1" width="9.140625" style="14"/>
    <col min="2" max="2" width="30" style="14" customWidth="1"/>
    <col min="3" max="3" width="14.42578125" style="14" customWidth="1"/>
    <col min="4" max="4" width="10" style="14" customWidth="1"/>
    <col min="5" max="5" width="9.140625" style="14" customWidth="1"/>
    <col min="6" max="6" width="7.7109375" style="14" customWidth="1"/>
    <col min="7" max="7" width="7" style="14" customWidth="1"/>
    <col min="8" max="16384" width="9.140625" style="14"/>
  </cols>
  <sheetData>
    <row r="1" spans="1:7" ht="36" customHeight="1">
      <c r="A1" s="93" t="s">
        <v>133</v>
      </c>
      <c r="B1" s="93"/>
      <c r="C1" s="93"/>
      <c r="D1" s="93"/>
      <c r="E1" s="93"/>
      <c r="F1" s="93"/>
      <c r="G1" s="93"/>
    </row>
    <row r="3" spans="1:7" ht="60.75" customHeight="1">
      <c r="A3" s="23" t="s">
        <v>76</v>
      </c>
      <c r="B3" s="24" t="s">
        <v>56</v>
      </c>
      <c r="C3" s="25" t="s">
        <v>57</v>
      </c>
      <c r="D3" s="24" t="s">
        <v>58</v>
      </c>
      <c r="E3" s="24" t="s">
        <v>59</v>
      </c>
      <c r="F3" s="24" t="s">
        <v>60</v>
      </c>
      <c r="G3" s="24" t="s">
        <v>61</v>
      </c>
    </row>
    <row r="4" spans="1:7">
      <c r="A4" s="15"/>
      <c r="B4" s="16" t="s">
        <v>72</v>
      </c>
      <c r="C4" s="17"/>
      <c r="D4" s="16"/>
      <c r="E4" s="16"/>
      <c r="F4" s="16"/>
      <c r="G4" s="16"/>
    </row>
    <row r="5" spans="1:7">
      <c r="A5" s="15">
        <v>0</v>
      </c>
      <c r="B5" s="16" t="s">
        <v>71</v>
      </c>
      <c r="C5" s="26">
        <v>68</v>
      </c>
      <c r="D5" s="16"/>
      <c r="E5" s="16"/>
      <c r="F5" s="16"/>
      <c r="G5" s="16"/>
    </row>
    <row r="6" spans="1:7">
      <c r="A6" s="15">
        <v>1</v>
      </c>
      <c r="B6" s="15" t="s">
        <v>53</v>
      </c>
      <c r="C6" s="15">
        <v>243</v>
      </c>
      <c r="D6" s="15"/>
      <c r="E6" s="15"/>
      <c r="F6" s="15">
        <v>1</v>
      </c>
      <c r="G6" s="15">
        <v>243</v>
      </c>
    </row>
    <row r="7" spans="1:7">
      <c r="A7" s="15">
        <v>2</v>
      </c>
      <c r="B7" s="15" t="s">
        <v>54</v>
      </c>
      <c r="C7" s="15">
        <v>25</v>
      </c>
      <c r="D7" s="15"/>
      <c r="E7" s="15"/>
      <c r="F7" s="15">
        <v>244</v>
      </c>
      <c r="G7" s="15">
        <v>268</v>
      </c>
    </row>
    <row r="8" spans="1:7">
      <c r="A8" s="15">
        <v>3</v>
      </c>
      <c r="B8" s="15" t="s">
        <v>55</v>
      </c>
      <c r="C8" s="15">
        <v>95</v>
      </c>
      <c r="D8" s="15"/>
      <c r="E8" s="15"/>
      <c r="F8" s="15">
        <v>269</v>
      </c>
      <c r="G8" s="15">
        <v>363</v>
      </c>
    </row>
    <row r="9" spans="1:7">
      <c r="A9" s="15"/>
      <c r="B9" s="15"/>
      <c r="C9" s="28">
        <f>SUM(C5:C8)</f>
        <v>431</v>
      </c>
      <c r="D9" s="15"/>
      <c r="E9" s="15"/>
      <c r="F9" s="15"/>
      <c r="G9" s="15"/>
    </row>
    <row r="10" spans="1:7">
      <c r="A10" s="15"/>
      <c r="B10" s="16" t="s">
        <v>73</v>
      </c>
      <c r="C10" s="17"/>
      <c r="D10" s="15"/>
      <c r="E10" s="15"/>
      <c r="F10" s="15"/>
      <c r="G10" s="15"/>
    </row>
    <row r="11" spans="1:7">
      <c r="A11" s="15"/>
      <c r="B11" s="16" t="s">
        <v>72</v>
      </c>
      <c r="C11" s="17"/>
      <c r="D11" s="16"/>
      <c r="E11" s="16"/>
      <c r="F11" s="16"/>
      <c r="G11" s="16"/>
    </row>
    <row r="12" spans="1:7">
      <c r="A12" s="15">
        <v>1</v>
      </c>
      <c r="B12" s="15" t="s">
        <v>62</v>
      </c>
      <c r="C12" s="15">
        <v>27</v>
      </c>
      <c r="D12" s="15"/>
      <c r="E12" s="15"/>
      <c r="F12" s="15">
        <v>1</v>
      </c>
      <c r="G12" s="15">
        <v>27</v>
      </c>
    </row>
    <row r="13" spans="1:7">
      <c r="A13" s="15">
        <v>2</v>
      </c>
      <c r="B13" s="15" t="s">
        <v>63</v>
      </c>
      <c r="C13" s="15">
        <v>79</v>
      </c>
      <c r="D13" s="15"/>
      <c r="E13" s="15"/>
      <c r="F13" s="15">
        <v>28</v>
      </c>
      <c r="G13" s="15">
        <v>106</v>
      </c>
    </row>
    <row r="14" spans="1:7">
      <c r="A14" s="15">
        <v>3</v>
      </c>
      <c r="B14" s="15" t="s">
        <v>64</v>
      </c>
      <c r="C14" s="15">
        <v>111</v>
      </c>
      <c r="D14" s="15"/>
      <c r="E14" s="15"/>
      <c r="F14" s="15">
        <v>107</v>
      </c>
      <c r="G14" s="15">
        <v>217</v>
      </c>
    </row>
    <row r="15" spans="1:7">
      <c r="A15" s="15">
        <v>4</v>
      </c>
      <c r="B15" s="15" t="s">
        <v>65</v>
      </c>
      <c r="C15" s="15">
        <v>153</v>
      </c>
      <c r="D15" s="15"/>
      <c r="E15" s="15"/>
      <c r="F15" s="15">
        <v>218</v>
      </c>
      <c r="G15" s="15">
        <v>370</v>
      </c>
    </row>
    <row r="16" spans="1:7">
      <c r="A16" s="15"/>
      <c r="B16" s="15"/>
      <c r="C16" s="29">
        <f>SUM(C12:C15)</f>
        <v>370</v>
      </c>
      <c r="D16" s="15"/>
      <c r="E16" s="15"/>
      <c r="F16" s="15"/>
      <c r="G16" s="15"/>
    </row>
    <row r="17" spans="1:7">
      <c r="A17" s="15"/>
      <c r="B17" s="16" t="s">
        <v>74</v>
      </c>
      <c r="C17" s="17"/>
      <c r="D17" s="15"/>
      <c r="E17" s="15"/>
      <c r="F17" s="15"/>
      <c r="G17" s="15"/>
    </row>
    <row r="18" spans="1:7">
      <c r="A18" s="15"/>
      <c r="B18" s="16" t="s">
        <v>72</v>
      </c>
      <c r="C18" s="17"/>
      <c r="D18" s="16"/>
      <c r="E18" s="16"/>
      <c r="F18" s="16"/>
      <c r="G18" s="16"/>
    </row>
    <row r="19" spans="1:7">
      <c r="A19" s="15">
        <v>0</v>
      </c>
      <c r="B19" s="16" t="s">
        <v>71</v>
      </c>
      <c r="C19" s="26">
        <v>28</v>
      </c>
      <c r="D19" s="15"/>
      <c r="E19" s="15"/>
      <c r="F19" s="15"/>
      <c r="G19" s="15"/>
    </row>
    <row r="20" spans="1:7">
      <c r="A20" s="15">
        <v>1</v>
      </c>
      <c r="B20" s="15" t="s">
        <v>66</v>
      </c>
      <c r="C20" s="15">
        <v>58</v>
      </c>
      <c r="D20" s="15"/>
      <c r="E20" s="15"/>
      <c r="F20" s="15">
        <v>1</v>
      </c>
      <c r="G20" s="15">
        <v>58</v>
      </c>
    </row>
    <row r="21" spans="1:7">
      <c r="A21" s="15">
        <v>2</v>
      </c>
      <c r="B21" s="15" t="s">
        <v>67</v>
      </c>
      <c r="C21" s="15">
        <v>178</v>
      </c>
      <c r="D21" s="15"/>
      <c r="E21" s="15"/>
      <c r="F21" s="15">
        <v>59</v>
      </c>
      <c r="G21" s="15">
        <v>236</v>
      </c>
    </row>
    <row r="22" spans="1:7">
      <c r="A22" s="15">
        <v>3</v>
      </c>
      <c r="B22" s="15" t="s">
        <v>68</v>
      </c>
      <c r="C22" s="15">
        <v>317</v>
      </c>
      <c r="D22" s="15"/>
      <c r="E22" s="15"/>
      <c r="F22" s="15">
        <v>237</v>
      </c>
      <c r="G22" s="15">
        <v>553</v>
      </c>
    </row>
    <row r="23" spans="1:7">
      <c r="A23" s="15"/>
      <c r="B23" s="15"/>
      <c r="C23" s="28">
        <f>SUM(C19:C22)</f>
        <v>581</v>
      </c>
      <c r="D23" s="15"/>
      <c r="E23" s="15"/>
      <c r="F23" s="15"/>
      <c r="G23" s="15"/>
    </row>
    <row r="24" spans="1:7">
      <c r="A24" s="15"/>
      <c r="B24" s="16" t="s">
        <v>75</v>
      </c>
      <c r="C24" s="26"/>
      <c r="D24" s="15"/>
      <c r="E24" s="15"/>
      <c r="F24" s="15"/>
      <c r="G24" s="15"/>
    </row>
    <row r="25" spans="1:7">
      <c r="A25" s="15"/>
      <c r="B25" s="16" t="s">
        <v>72</v>
      </c>
      <c r="C25" s="17"/>
      <c r="D25" s="15"/>
      <c r="E25" s="15"/>
      <c r="F25" s="15"/>
      <c r="G25" s="15"/>
    </row>
    <row r="26" spans="1:7">
      <c r="A26" s="15">
        <v>1</v>
      </c>
      <c r="B26" s="15" t="s">
        <v>69</v>
      </c>
      <c r="C26" s="15">
        <v>253</v>
      </c>
      <c r="D26" s="15"/>
      <c r="E26" s="15"/>
      <c r="F26" s="15">
        <v>1</v>
      </c>
      <c r="G26" s="15">
        <v>253</v>
      </c>
    </row>
    <row r="27" spans="1:7">
      <c r="A27" s="15">
        <v>2</v>
      </c>
      <c r="B27" s="15" t="s">
        <v>70</v>
      </c>
      <c r="C27" s="15">
        <v>304</v>
      </c>
      <c r="D27" s="15"/>
      <c r="E27" s="15"/>
      <c r="F27" s="15">
        <v>254</v>
      </c>
      <c r="G27" s="15">
        <v>557</v>
      </c>
    </row>
    <row r="28" spans="1:7">
      <c r="A28" s="15"/>
      <c r="B28" s="15"/>
      <c r="C28" s="29">
        <f>SUM(C26:C27)</f>
        <v>557</v>
      </c>
      <c r="D28" s="15"/>
      <c r="E28" s="15"/>
      <c r="F28" s="15"/>
      <c r="G28" s="15"/>
    </row>
  </sheetData>
  <mergeCells count="1">
    <mergeCell ref="A1:G1"/>
  </mergeCells>
  <printOptions horizontalCentered="1"/>
  <pageMargins left="0" right="0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B3:AI86"/>
  <sheetViews>
    <sheetView topLeftCell="K31" zoomScale="85" zoomScaleNormal="85" workbookViewId="0">
      <selection activeCell="O65" sqref="O65:AG85"/>
    </sheetView>
  </sheetViews>
  <sheetFormatPr defaultRowHeight="15"/>
  <sheetData>
    <row r="3" spans="2:13">
      <c r="B3" s="19">
        <v>1</v>
      </c>
      <c r="C3" s="19">
        <f>B20+1</f>
        <v>19</v>
      </c>
      <c r="D3" s="19">
        <f t="shared" ref="D3:M3" si="0">C20+1</f>
        <v>37</v>
      </c>
      <c r="E3" s="19">
        <f t="shared" si="0"/>
        <v>55</v>
      </c>
      <c r="F3" s="19">
        <f t="shared" si="0"/>
        <v>73</v>
      </c>
      <c r="G3" s="19">
        <f t="shared" si="0"/>
        <v>91</v>
      </c>
      <c r="H3" s="19">
        <f t="shared" si="0"/>
        <v>109</v>
      </c>
      <c r="I3" s="19">
        <f t="shared" si="0"/>
        <v>127</v>
      </c>
      <c r="J3" s="19">
        <f t="shared" si="0"/>
        <v>145</v>
      </c>
      <c r="K3" s="19">
        <f t="shared" si="0"/>
        <v>163</v>
      </c>
      <c r="L3" s="19">
        <f t="shared" si="0"/>
        <v>181</v>
      </c>
      <c r="M3" s="19">
        <f t="shared" si="0"/>
        <v>199</v>
      </c>
    </row>
    <row r="4" spans="2:13">
      <c r="B4" s="19">
        <f>B3+1</f>
        <v>2</v>
      </c>
      <c r="C4" s="19">
        <f>C3+1</f>
        <v>20</v>
      </c>
      <c r="D4" s="19">
        <f t="shared" ref="D4:E19" si="1">D3+1</f>
        <v>38</v>
      </c>
      <c r="E4" s="19">
        <f t="shared" si="1"/>
        <v>56</v>
      </c>
      <c r="F4" s="19">
        <f t="shared" ref="F4:F20" si="2">F3+1</f>
        <v>74</v>
      </c>
      <c r="G4" s="19">
        <f t="shared" ref="G4:G20" si="3">G3+1</f>
        <v>92</v>
      </c>
      <c r="H4" s="19">
        <f t="shared" ref="H4:H20" si="4">H3+1</f>
        <v>110</v>
      </c>
      <c r="I4" s="19">
        <f t="shared" ref="I4:I20" si="5">I3+1</f>
        <v>128</v>
      </c>
      <c r="J4" s="19">
        <f t="shared" ref="J4:J20" si="6">J3+1</f>
        <v>146</v>
      </c>
      <c r="K4" s="19">
        <f t="shared" ref="K4:K20" si="7">K3+1</f>
        <v>164</v>
      </c>
      <c r="L4" s="19">
        <f t="shared" ref="L4:L20" si="8">L3+1</f>
        <v>182</v>
      </c>
      <c r="M4" s="19">
        <f t="shared" ref="M4:M20" si="9">M3+1</f>
        <v>200</v>
      </c>
    </row>
    <row r="5" spans="2:13">
      <c r="B5" s="19">
        <f t="shared" ref="B5:B20" si="10">B4+1</f>
        <v>3</v>
      </c>
      <c r="C5" s="19">
        <f t="shared" ref="C5:E20" si="11">C4+1</f>
        <v>21</v>
      </c>
      <c r="D5" s="19">
        <f t="shared" si="1"/>
        <v>39</v>
      </c>
      <c r="E5" s="19">
        <f t="shared" si="1"/>
        <v>57</v>
      </c>
      <c r="F5" s="19">
        <f t="shared" si="2"/>
        <v>75</v>
      </c>
      <c r="G5" s="19">
        <f t="shared" si="3"/>
        <v>93</v>
      </c>
      <c r="H5" s="19">
        <f t="shared" si="4"/>
        <v>111</v>
      </c>
      <c r="I5" s="19">
        <f t="shared" si="5"/>
        <v>129</v>
      </c>
      <c r="J5" s="19">
        <f t="shared" si="6"/>
        <v>147</v>
      </c>
      <c r="K5" s="19">
        <f t="shared" si="7"/>
        <v>165</v>
      </c>
      <c r="L5" s="19">
        <f t="shared" si="8"/>
        <v>183</v>
      </c>
      <c r="M5" s="19">
        <f t="shared" si="9"/>
        <v>201</v>
      </c>
    </row>
    <row r="6" spans="2:13">
      <c r="B6" s="19">
        <f t="shared" si="10"/>
        <v>4</v>
      </c>
      <c r="C6" s="19">
        <f t="shared" si="11"/>
        <v>22</v>
      </c>
      <c r="D6" s="19">
        <f t="shared" si="1"/>
        <v>40</v>
      </c>
      <c r="E6" s="19">
        <f t="shared" si="1"/>
        <v>58</v>
      </c>
      <c r="F6" s="19">
        <f t="shared" si="2"/>
        <v>76</v>
      </c>
      <c r="G6" s="19">
        <f t="shared" si="3"/>
        <v>94</v>
      </c>
      <c r="H6" s="19">
        <f t="shared" si="4"/>
        <v>112</v>
      </c>
      <c r="I6" s="19">
        <f t="shared" si="5"/>
        <v>130</v>
      </c>
      <c r="J6" s="19">
        <f t="shared" si="6"/>
        <v>148</v>
      </c>
      <c r="K6" s="19">
        <f t="shared" si="7"/>
        <v>166</v>
      </c>
      <c r="L6" s="19">
        <f t="shared" si="8"/>
        <v>184</v>
      </c>
      <c r="M6" s="19">
        <f t="shared" si="9"/>
        <v>202</v>
      </c>
    </row>
    <row r="7" spans="2:13">
      <c r="B7" s="19">
        <f t="shared" si="10"/>
        <v>5</v>
      </c>
      <c r="C7" s="19">
        <f t="shared" si="11"/>
        <v>23</v>
      </c>
      <c r="D7" s="19">
        <f t="shared" si="1"/>
        <v>41</v>
      </c>
      <c r="E7" s="19">
        <f t="shared" si="1"/>
        <v>59</v>
      </c>
      <c r="F7" s="19">
        <f t="shared" si="2"/>
        <v>77</v>
      </c>
      <c r="G7" s="19">
        <f t="shared" si="3"/>
        <v>95</v>
      </c>
      <c r="H7" s="19">
        <f t="shared" si="4"/>
        <v>113</v>
      </c>
      <c r="I7" s="19">
        <f t="shared" si="5"/>
        <v>131</v>
      </c>
      <c r="J7" s="19">
        <f t="shared" si="6"/>
        <v>149</v>
      </c>
      <c r="K7" s="19">
        <f t="shared" si="7"/>
        <v>167</v>
      </c>
      <c r="L7" s="19">
        <f t="shared" si="8"/>
        <v>185</v>
      </c>
      <c r="M7" s="19">
        <f t="shared" si="9"/>
        <v>203</v>
      </c>
    </row>
    <row r="8" spans="2:13">
      <c r="B8" s="19">
        <f t="shared" si="10"/>
        <v>6</v>
      </c>
      <c r="C8" s="19">
        <f t="shared" si="11"/>
        <v>24</v>
      </c>
      <c r="D8" s="19">
        <f t="shared" si="1"/>
        <v>42</v>
      </c>
      <c r="E8" s="19">
        <f t="shared" si="1"/>
        <v>60</v>
      </c>
      <c r="F8" s="19">
        <f t="shared" si="2"/>
        <v>78</v>
      </c>
      <c r="G8" s="19">
        <f t="shared" si="3"/>
        <v>96</v>
      </c>
      <c r="H8" s="19">
        <f t="shared" si="4"/>
        <v>114</v>
      </c>
      <c r="I8" s="19">
        <f t="shared" si="5"/>
        <v>132</v>
      </c>
      <c r="J8" s="19">
        <f t="shared" si="6"/>
        <v>150</v>
      </c>
      <c r="K8" s="19">
        <f t="shared" si="7"/>
        <v>168</v>
      </c>
      <c r="L8" s="19">
        <f t="shared" si="8"/>
        <v>186</v>
      </c>
      <c r="M8" s="19">
        <f t="shared" si="9"/>
        <v>204</v>
      </c>
    </row>
    <row r="9" spans="2:13">
      <c r="B9" s="19">
        <f t="shared" si="10"/>
        <v>7</v>
      </c>
      <c r="C9" s="19">
        <f t="shared" si="11"/>
        <v>25</v>
      </c>
      <c r="D9" s="19">
        <f t="shared" si="1"/>
        <v>43</v>
      </c>
      <c r="E9" s="19">
        <f t="shared" si="1"/>
        <v>61</v>
      </c>
      <c r="F9" s="19">
        <f t="shared" si="2"/>
        <v>79</v>
      </c>
      <c r="G9" s="19">
        <f t="shared" si="3"/>
        <v>97</v>
      </c>
      <c r="H9" s="19">
        <f t="shared" si="4"/>
        <v>115</v>
      </c>
      <c r="I9" s="19">
        <f t="shared" si="5"/>
        <v>133</v>
      </c>
      <c r="J9" s="19">
        <f t="shared" si="6"/>
        <v>151</v>
      </c>
      <c r="K9" s="19">
        <f t="shared" si="7"/>
        <v>169</v>
      </c>
      <c r="L9" s="19">
        <f t="shared" si="8"/>
        <v>187</v>
      </c>
      <c r="M9" s="19">
        <f t="shared" si="9"/>
        <v>205</v>
      </c>
    </row>
    <row r="10" spans="2:13">
      <c r="B10" s="19">
        <f t="shared" si="10"/>
        <v>8</v>
      </c>
      <c r="C10" s="19">
        <f t="shared" si="11"/>
        <v>26</v>
      </c>
      <c r="D10" s="19">
        <f t="shared" si="1"/>
        <v>44</v>
      </c>
      <c r="E10" s="19">
        <f t="shared" si="1"/>
        <v>62</v>
      </c>
      <c r="F10" s="19">
        <f t="shared" si="2"/>
        <v>80</v>
      </c>
      <c r="G10" s="19">
        <f t="shared" si="3"/>
        <v>98</v>
      </c>
      <c r="H10" s="19">
        <f t="shared" si="4"/>
        <v>116</v>
      </c>
      <c r="I10" s="19">
        <f t="shared" si="5"/>
        <v>134</v>
      </c>
      <c r="J10" s="19">
        <f t="shared" si="6"/>
        <v>152</v>
      </c>
      <c r="K10" s="19">
        <f t="shared" si="7"/>
        <v>170</v>
      </c>
      <c r="L10" s="19">
        <f t="shared" si="8"/>
        <v>188</v>
      </c>
      <c r="M10" s="19">
        <f t="shared" si="9"/>
        <v>206</v>
      </c>
    </row>
    <row r="11" spans="2:13">
      <c r="B11" s="19">
        <f t="shared" si="10"/>
        <v>9</v>
      </c>
      <c r="C11" s="19">
        <f t="shared" si="11"/>
        <v>27</v>
      </c>
      <c r="D11" s="19">
        <f t="shared" si="1"/>
        <v>45</v>
      </c>
      <c r="E11" s="19">
        <f t="shared" si="1"/>
        <v>63</v>
      </c>
      <c r="F11" s="19">
        <f t="shared" si="2"/>
        <v>81</v>
      </c>
      <c r="G11" s="19">
        <f t="shared" si="3"/>
        <v>99</v>
      </c>
      <c r="H11" s="19">
        <f t="shared" si="4"/>
        <v>117</v>
      </c>
      <c r="I11" s="19">
        <f t="shared" si="5"/>
        <v>135</v>
      </c>
      <c r="J11" s="19">
        <f t="shared" si="6"/>
        <v>153</v>
      </c>
      <c r="K11" s="19">
        <f t="shared" si="7"/>
        <v>171</v>
      </c>
      <c r="L11" s="19">
        <f t="shared" si="8"/>
        <v>189</v>
      </c>
      <c r="M11" s="19">
        <f t="shared" si="9"/>
        <v>207</v>
      </c>
    </row>
    <row r="12" spans="2:13">
      <c r="B12" s="19">
        <f t="shared" si="10"/>
        <v>10</v>
      </c>
      <c r="C12" s="19">
        <f t="shared" si="11"/>
        <v>28</v>
      </c>
      <c r="D12" s="19">
        <f t="shared" si="1"/>
        <v>46</v>
      </c>
      <c r="E12" s="19">
        <f t="shared" si="1"/>
        <v>64</v>
      </c>
      <c r="F12" s="19">
        <f t="shared" si="2"/>
        <v>82</v>
      </c>
      <c r="G12" s="19">
        <f t="shared" si="3"/>
        <v>100</v>
      </c>
      <c r="H12" s="19">
        <f t="shared" si="4"/>
        <v>118</v>
      </c>
      <c r="I12" s="19">
        <f t="shared" si="5"/>
        <v>136</v>
      </c>
      <c r="J12" s="19">
        <f t="shared" si="6"/>
        <v>154</v>
      </c>
      <c r="K12" s="19">
        <f t="shared" si="7"/>
        <v>172</v>
      </c>
      <c r="L12" s="19">
        <f t="shared" si="8"/>
        <v>190</v>
      </c>
      <c r="M12" s="19">
        <f t="shared" si="9"/>
        <v>208</v>
      </c>
    </row>
    <row r="13" spans="2:13">
      <c r="B13" s="19">
        <f t="shared" si="10"/>
        <v>11</v>
      </c>
      <c r="C13" s="19">
        <f t="shared" si="11"/>
        <v>29</v>
      </c>
      <c r="D13" s="19">
        <f t="shared" si="1"/>
        <v>47</v>
      </c>
      <c r="E13" s="19">
        <f t="shared" si="1"/>
        <v>65</v>
      </c>
      <c r="F13" s="19">
        <f t="shared" si="2"/>
        <v>83</v>
      </c>
      <c r="G13" s="19">
        <f t="shared" si="3"/>
        <v>101</v>
      </c>
      <c r="H13" s="19">
        <f t="shared" si="4"/>
        <v>119</v>
      </c>
      <c r="I13" s="19">
        <f t="shared" si="5"/>
        <v>137</v>
      </c>
      <c r="J13" s="19">
        <f t="shared" si="6"/>
        <v>155</v>
      </c>
      <c r="K13" s="19">
        <f t="shared" si="7"/>
        <v>173</v>
      </c>
      <c r="L13" s="19">
        <f t="shared" si="8"/>
        <v>191</v>
      </c>
      <c r="M13" s="19">
        <f t="shared" si="9"/>
        <v>209</v>
      </c>
    </row>
    <row r="14" spans="2:13">
      <c r="B14" s="19">
        <f t="shared" si="10"/>
        <v>12</v>
      </c>
      <c r="C14" s="19">
        <f t="shared" si="11"/>
        <v>30</v>
      </c>
      <c r="D14" s="19">
        <f t="shared" si="1"/>
        <v>48</v>
      </c>
      <c r="E14" s="19">
        <f t="shared" si="1"/>
        <v>66</v>
      </c>
      <c r="F14" s="19">
        <f t="shared" si="2"/>
        <v>84</v>
      </c>
      <c r="G14" s="19">
        <f t="shared" si="3"/>
        <v>102</v>
      </c>
      <c r="H14" s="19">
        <f t="shared" si="4"/>
        <v>120</v>
      </c>
      <c r="I14" s="19">
        <f t="shared" si="5"/>
        <v>138</v>
      </c>
      <c r="J14" s="19">
        <f t="shared" si="6"/>
        <v>156</v>
      </c>
      <c r="K14" s="19">
        <f t="shared" si="7"/>
        <v>174</v>
      </c>
      <c r="L14" s="19">
        <f t="shared" si="8"/>
        <v>192</v>
      </c>
      <c r="M14" s="19">
        <f t="shared" si="9"/>
        <v>210</v>
      </c>
    </row>
    <row r="15" spans="2:13">
      <c r="B15" s="19">
        <f t="shared" si="10"/>
        <v>13</v>
      </c>
      <c r="C15" s="19">
        <f t="shared" si="11"/>
        <v>31</v>
      </c>
      <c r="D15" s="19">
        <f t="shared" si="1"/>
        <v>49</v>
      </c>
      <c r="E15" s="19">
        <f t="shared" si="1"/>
        <v>67</v>
      </c>
      <c r="F15" s="19">
        <f t="shared" si="2"/>
        <v>85</v>
      </c>
      <c r="G15" s="19">
        <f t="shared" si="3"/>
        <v>103</v>
      </c>
      <c r="H15" s="19">
        <f t="shared" si="4"/>
        <v>121</v>
      </c>
      <c r="I15" s="19">
        <f t="shared" si="5"/>
        <v>139</v>
      </c>
      <c r="J15" s="19">
        <f t="shared" si="6"/>
        <v>157</v>
      </c>
      <c r="K15" s="19">
        <f t="shared" si="7"/>
        <v>175</v>
      </c>
      <c r="L15" s="19">
        <f t="shared" si="8"/>
        <v>193</v>
      </c>
      <c r="M15" s="19">
        <f t="shared" si="9"/>
        <v>211</v>
      </c>
    </row>
    <row r="16" spans="2:13">
      <c r="B16" s="19">
        <f t="shared" si="10"/>
        <v>14</v>
      </c>
      <c r="C16" s="19">
        <f t="shared" si="11"/>
        <v>32</v>
      </c>
      <c r="D16" s="19">
        <f t="shared" si="1"/>
        <v>50</v>
      </c>
      <c r="E16" s="19">
        <f t="shared" si="1"/>
        <v>68</v>
      </c>
      <c r="F16" s="19">
        <f t="shared" si="2"/>
        <v>86</v>
      </c>
      <c r="G16" s="19">
        <f t="shared" si="3"/>
        <v>104</v>
      </c>
      <c r="H16" s="19">
        <f t="shared" si="4"/>
        <v>122</v>
      </c>
      <c r="I16" s="19">
        <f t="shared" si="5"/>
        <v>140</v>
      </c>
      <c r="J16" s="19">
        <f t="shared" si="6"/>
        <v>158</v>
      </c>
      <c r="K16" s="19">
        <f t="shared" si="7"/>
        <v>176</v>
      </c>
      <c r="L16" s="19">
        <f t="shared" si="8"/>
        <v>194</v>
      </c>
      <c r="M16" s="19">
        <f t="shared" si="9"/>
        <v>212</v>
      </c>
    </row>
    <row r="17" spans="2:35">
      <c r="B17" s="19">
        <f t="shared" si="10"/>
        <v>15</v>
      </c>
      <c r="C17" s="19">
        <f t="shared" si="11"/>
        <v>33</v>
      </c>
      <c r="D17" s="19">
        <f t="shared" si="1"/>
        <v>51</v>
      </c>
      <c r="E17" s="19">
        <f t="shared" si="1"/>
        <v>69</v>
      </c>
      <c r="F17" s="19">
        <f t="shared" si="2"/>
        <v>87</v>
      </c>
      <c r="G17" s="19">
        <f t="shared" si="3"/>
        <v>105</v>
      </c>
      <c r="H17" s="19">
        <f t="shared" si="4"/>
        <v>123</v>
      </c>
      <c r="I17" s="19">
        <f t="shared" si="5"/>
        <v>141</v>
      </c>
      <c r="J17" s="19">
        <f t="shared" si="6"/>
        <v>159</v>
      </c>
      <c r="K17" s="19">
        <f t="shared" si="7"/>
        <v>177</v>
      </c>
      <c r="L17" s="19">
        <f t="shared" si="8"/>
        <v>195</v>
      </c>
      <c r="M17" s="19">
        <f t="shared" si="9"/>
        <v>213</v>
      </c>
    </row>
    <row r="18" spans="2:35">
      <c r="B18" s="19">
        <f t="shared" si="10"/>
        <v>16</v>
      </c>
      <c r="C18" s="19">
        <f t="shared" si="11"/>
        <v>34</v>
      </c>
      <c r="D18" s="19">
        <f t="shared" si="1"/>
        <v>52</v>
      </c>
      <c r="E18" s="19">
        <f t="shared" si="1"/>
        <v>70</v>
      </c>
      <c r="F18" s="19">
        <f t="shared" si="2"/>
        <v>88</v>
      </c>
      <c r="G18" s="19">
        <f t="shared" si="3"/>
        <v>106</v>
      </c>
      <c r="H18" s="19">
        <f t="shared" si="4"/>
        <v>124</v>
      </c>
      <c r="I18" s="19">
        <f t="shared" si="5"/>
        <v>142</v>
      </c>
      <c r="J18" s="19">
        <f t="shared" si="6"/>
        <v>160</v>
      </c>
      <c r="K18" s="19">
        <f t="shared" si="7"/>
        <v>178</v>
      </c>
      <c r="L18" s="19">
        <f t="shared" si="8"/>
        <v>196</v>
      </c>
      <c r="M18" s="19">
        <f t="shared" si="9"/>
        <v>214</v>
      </c>
    </row>
    <row r="19" spans="2:35">
      <c r="B19" s="19">
        <f t="shared" si="10"/>
        <v>17</v>
      </c>
      <c r="C19" s="19">
        <f t="shared" si="11"/>
        <v>35</v>
      </c>
      <c r="D19" s="19">
        <f t="shared" si="1"/>
        <v>53</v>
      </c>
      <c r="E19" s="19">
        <f t="shared" si="1"/>
        <v>71</v>
      </c>
      <c r="F19" s="19">
        <f t="shared" si="2"/>
        <v>89</v>
      </c>
      <c r="G19" s="19">
        <f t="shared" si="3"/>
        <v>107</v>
      </c>
      <c r="H19" s="19">
        <f t="shared" si="4"/>
        <v>125</v>
      </c>
      <c r="I19" s="19">
        <f t="shared" si="5"/>
        <v>143</v>
      </c>
      <c r="J19" s="19">
        <f t="shared" si="6"/>
        <v>161</v>
      </c>
      <c r="K19" s="19">
        <f t="shared" si="7"/>
        <v>179</v>
      </c>
      <c r="L19" s="19">
        <f t="shared" si="8"/>
        <v>197</v>
      </c>
      <c r="M19" s="19">
        <f t="shared" si="9"/>
        <v>215</v>
      </c>
    </row>
    <row r="20" spans="2:35">
      <c r="B20" s="19">
        <f t="shared" si="10"/>
        <v>18</v>
      </c>
      <c r="C20" s="19">
        <f t="shared" si="11"/>
        <v>36</v>
      </c>
      <c r="D20" s="19">
        <f t="shared" si="11"/>
        <v>54</v>
      </c>
      <c r="E20" s="19">
        <f t="shared" si="11"/>
        <v>72</v>
      </c>
      <c r="F20" s="19">
        <f t="shared" si="2"/>
        <v>90</v>
      </c>
      <c r="G20" s="19">
        <f t="shared" si="3"/>
        <v>108</v>
      </c>
      <c r="H20" s="19">
        <f t="shared" si="4"/>
        <v>126</v>
      </c>
      <c r="I20" s="19">
        <f t="shared" si="5"/>
        <v>144</v>
      </c>
      <c r="J20" s="19">
        <f t="shared" si="6"/>
        <v>162</v>
      </c>
      <c r="K20" s="19">
        <f t="shared" si="7"/>
        <v>180</v>
      </c>
      <c r="L20" s="19">
        <f t="shared" si="8"/>
        <v>198</v>
      </c>
      <c r="M20" s="19">
        <f t="shared" si="9"/>
        <v>216</v>
      </c>
    </row>
    <row r="23" spans="2:35">
      <c r="O23">
        <v>19</v>
      </c>
      <c r="AG23" t="s">
        <v>106</v>
      </c>
      <c r="AH23" t="s">
        <v>106</v>
      </c>
      <c r="AI23" t="s">
        <v>105</v>
      </c>
    </row>
    <row r="24" spans="2:35" hidden="1">
      <c r="O24" s="19">
        <v>1</v>
      </c>
      <c r="P24" s="19">
        <f t="shared" ref="P24:AG24" si="12">O24+1</f>
        <v>2</v>
      </c>
      <c r="Q24" s="19"/>
      <c r="R24" s="19">
        <f>P24+1</f>
        <v>3</v>
      </c>
      <c r="S24" s="19">
        <f t="shared" si="12"/>
        <v>4</v>
      </c>
      <c r="T24" s="19">
        <f t="shared" si="12"/>
        <v>5</v>
      </c>
      <c r="U24" s="19">
        <f t="shared" si="12"/>
        <v>6</v>
      </c>
      <c r="V24" s="19">
        <f t="shared" si="12"/>
        <v>7</v>
      </c>
      <c r="W24" s="19">
        <f t="shared" si="12"/>
        <v>8</v>
      </c>
      <c r="X24" s="19">
        <f t="shared" si="12"/>
        <v>9</v>
      </c>
      <c r="Y24" s="19">
        <f t="shared" si="12"/>
        <v>10</v>
      </c>
      <c r="Z24" s="19">
        <f t="shared" si="12"/>
        <v>11</v>
      </c>
      <c r="AA24" s="19">
        <f t="shared" si="12"/>
        <v>12</v>
      </c>
      <c r="AB24" s="19">
        <f t="shared" si="12"/>
        <v>13</v>
      </c>
      <c r="AC24" s="19">
        <f t="shared" si="12"/>
        <v>14</v>
      </c>
      <c r="AD24" s="19">
        <f t="shared" si="12"/>
        <v>15</v>
      </c>
      <c r="AE24" s="19">
        <f t="shared" si="12"/>
        <v>16</v>
      </c>
      <c r="AF24" s="19">
        <f t="shared" si="12"/>
        <v>17</v>
      </c>
      <c r="AG24" s="19">
        <f t="shared" si="12"/>
        <v>18</v>
      </c>
      <c r="AI24" t="s">
        <v>104</v>
      </c>
    </row>
    <row r="25" spans="2:35">
      <c r="L25" t="b">
        <f>M25=O25</f>
        <v>1</v>
      </c>
      <c r="M25" s="2">
        <f>O25</f>
        <v>18</v>
      </c>
      <c r="O25" s="22">
        <f>$AG24-O$24+1</f>
        <v>18</v>
      </c>
      <c r="P25" s="22">
        <f>O25-1</f>
        <v>17</v>
      </c>
      <c r="Q25" s="22"/>
      <c r="R25" s="22">
        <f>P25-1</f>
        <v>16</v>
      </c>
      <c r="S25" s="22">
        <f t="shared" ref="S25:AG25" si="13">R25-1</f>
        <v>15</v>
      </c>
      <c r="T25" s="22">
        <f t="shared" si="13"/>
        <v>14</v>
      </c>
      <c r="U25" s="22">
        <f t="shared" si="13"/>
        <v>13</v>
      </c>
      <c r="V25" s="22">
        <f t="shared" si="13"/>
        <v>12</v>
      </c>
      <c r="W25" s="22">
        <f t="shared" si="13"/>
        <v>11</v>
      </c>
      <c r="X25" s="22">
        <f t="shared" si="13"/>
        <v>10</v>
      </c>
      <c r="Y25" s="22">
        <f t="shared" si="13"/>
        <v>9</v>
      </c>
      <c r="Z25" s="22">
        <f t="shared" si="13"/>
        <v>8</v>
      </c>
      <c r="AA25" s="22">
        <f t="shared" si="13"/>
        <v>7</v>
      </c>
      <c r="AB25" s="22">
        <f t="shared" si="13"/>
        <v>6</v>
      </c>
      <c r="AC25" s="22">
        <f t="shared" si="13"/>
        <v>5</v>
      </c>
      <c r="AD25" s="22">
        <f t="shared" si="13"/>
        <v>4</v>
      </c>
      <c r="AE25" s="22">
        <f t="shared" si="13"/>
        <v>3</v>
      </c>
      <c r="AF25" s="22">
        <f t="shared" si="13"/>
        <v>2</v>
      </c>
      <c r="AG25" s="22">
        <f t="shared" si="13"/>
        <v>1</v>
      </c>
    </row>
    <row r="26" spans="2:35" hidden="1">
      <c r="O26" s="20">
        <f>$AG24+1</f>
        <v>19</v>
      </c>
      <c r="P26" s="20">
        <f>O26+1</f>
        <v>20</v>
      </c>
      <c r="Q26" s="20"/>
      <c r="R26" s="20">
        <f>P26+1</f>
        <v>21</v>
      </c>
      <c r="S26" s="20">
        <f t="shared" ref="S26:AG26" si="14">R26+1</f>
        <v>22</v>
      </c>
      <c r="T26" s="20">
        <f t="shared" si="14"/>
        <v>23</v>
      </c>
      <c r="U26" s="20">
        <f t="shared" si="14"/>
        <v>24</v>
      </c>
      <c r="V26" s="20">
        <f t="shared" si="14"/>
        <v>25</v>
      </c>
      <c r="W26" s="20">
        <f t="shared" si="14"/>
        <v>26</v>
      </c>
      <c r="X26" s="20">
        <f t="shared" si="14"/>
        <v>27</v>
      </c>
      <c r="Y26" s="20">
        <f t="shared" si="14"/>
        <v>28</v>
      </c>
      <c r="Z26" s="20">
        <f t="shared" si="14"/>
        <v>29</v>
      </c>
      <c r="AA26" s="20">
        <f t="shared" si="14"/>
        <v>30</v>
      </c>
      <c r="AB26" s="20">
        <f t="shared" si="14"/>
        <v>31</v>
      </c>
      <c r="AC26" s="20">
        <f t="shared" si="14"/>
        <v>32</v>
      </c>
      <c r="AD26" s="20">
        <f t="shared" si="14"/>
        <v>33</v>
      </c>
      <c r="AE26" s="20">
        <f t="shared" si="14"/>
        <v>34</v>
      </c>
      <c r="AF26" s="20">
        <f t="shared" si="14"/>
        <v>35</v>
      </c>
      <c r="AG26" s="20">
        <f t="shared" si="14"/>
        <v>36</v>
      </c>
      <c r="AI26" t="s">
        <v>104</v>
      </c>
    </row>
    <row r="27" spans="2:35">
      <c r="L27" t="b">
        <f>M27=O27</f>
        <v>1</v>
      </c>
      <c r="M27" s="2">
        <f>M25+18</f>
        <v>36</v>
      </c>
      <c r="O27" s="22">
        <f>$AG26-O$24+1</f>
        <v>36</v>
      </c>
      <c r="P27" s="22">
        <f>O27-1</f>
        <v>35</v>
      </c>
      <c r="Q27" s="22"/>
      <c r="R27" s="22">
        <f>P27-1</f>
        <v>34</v>
      </c>
      <c r="S27" s="22">
        <f t="shared" ref="S27:AG27" si="15">R27-1</f>
        <v>33</v>
      </c>
      <c r="T27" s="22">
        <f t="shared" si="15"/>
        <v>32</v>
      </c>
      <c r="U27" s="22">
        <f t="shared" si="15"/>
        <v>31</v>
      </c>
      <c r="V27" s="22">
        <f t="shared" si="15"/>
        <v>30</v>
      </c>
      <c r="W27" s="22">
        <f t="shared" si="15"/>
        <v>29</v>
      </c>
      <c r="X27" s="22">
        <f t="shared" si="15"/>
        <v>28</v>
      </c>
      <c r="Y27" s="22">
        <f t="shared" si="15"/>
        <v>27</v>
      </c>
      <c r="Z27" s="22">
        <f t="shared" si="15"/>
        <v>26</v>
      </c>
      <c r="AA27" s="22">
        <f t="shared" si="15"/>
        <v>25</v>
      </c>
      <c r="AB27" s="22">
        <f t="shared" si="15"/>
        <v>24</v>
      </c>
      <c r="AC27" s="22">
        <f t="shared" si="15"/>
        <v>23</v>
      </c>
      <c r="AD27" s="22">
        <f t="shared" si="15"/>
        <v>22</v>
      </c>
      <c r="AE27" s="22">
        <f t="shared" si="15"/>
        <v>21</v>
      </c>
      <c r="AF27" s="22">
        <f t="shared" si="15"/>
        <v>20</v>
      </c>
      <c r="AG27" s="22">
        <f t="shared" si="15"/>
        <v>19</v>
      </c>
    </row>
    <row r="28" spans="2:35" hidden="1">
      <c r="O28" s="20">
        <f>$AG26+1</f>
        <v>37</v>
      </c>
      <c r="P28" s="20">
        <f>O28+1</f>
        <v>38</v>
      </c>
      <c r="Q28" s="20"/>
      <c r="R28" s="20">
        <f>P28+1</f>
        <v>39</v>
      </c>
      <c r="S28" s="20">
        <f t="shared" ref="S28:AG28" si="16">R28+1</f>
        <v>40</v>
      </c>
      <c r="T28" s="20">
        <f t="shared" si="16"/>
        <v>41</v>
      </c>
      <c r="U28" s="20">
        <f t="shared" si="16"/>
        <v>42</v>
      </c>
      <c r="V28" s="20">
        <f t="shared" si="16"/>
        <v>43</v>
      </c>
      <c r="W28" s="20">
        <f t="shared" si="16"/>
        <v>44</v>
      </c>
      <c r="X28" s="20">
        <f t="shared" si="16"/>
        <v>45</v>
      </c>
      <c r="Y28" s="20">
        <f t="shared" si="16"/>
        <v>46</v>
      </c>
      <c r="Z28" s="20">
        <f t="shared" si="16"/>
        <v>47</v>
      </c>
      <c r="AA28" s="20">
        <f t="shared" si="16"/>
        <v>48</v>
      </c>
      <c r="AB28" s="20">
        <f t="shared" si="16"/>
        <v>49</v>
      </c>
      <c r="AC28" s="20">
        <f t="shared" si="16"/>
        <v>50</v>
      </c>
      <c r="AD28" s="20">
        <f t="shared" si="16"/>
        <v>51</v>
      </c>
      <c r="AE28" s="20">
        <f t="shared" si="16"/>
        <v>52</v>
      </c>
      <c r="AF28" s="20">
        <f t="shared" si="16"/>
        <v>53</v>
      </c>
      <c r="AG28" s="20">
        <f t="shared" si="16"/>
        <v>54</v>
      </c>
      <c r="AI28" t="s">
        <v>104</v>
      </c>
    </row>
    <row r="29" spans="2:35">
      <c r="L29" t="b">
        <f>M29=O29</f>
        <v>1</v>
      </c>
      <c r="M29" s="2">
        <f>M27+18</f>
        <v>54</v>
      </c>
      <c r="O29" s="22">
        <f>$AG28-O$24+1</f>
        <v>54</v>
      </c>
      <c r="P29" s="22">
        <f>O29-1</f>
        <v>53</v>
      </c>
      <c r="Q29" s="22"/>
      <c r="R29" s="22">
        <f>P29-1</f>
        <v>52</v>
      </c>
      <c r="S29" s="22">
        <f t="shared" ref="S29:AG29" si="17">R29-1</f>
        <v>51</v>
      </c>
      <c r="T29" s="22">
        <f t="shared" si="17"/>
        <v>50</v>
      </c>
      <c r="U29" s="22">
        <f t="shared" si="17"/>
        <v>49</v>
      </c>
      <c r="V29" s="22">
        <f t="shared" si="17"/>
        <v>48</v>
      </c>
      <c r="W29" s="22">
        <f t="shared" si="17"/>
        <v>47</v>
      </c>
      <c r="X29" s="22">
        <f t="shared" si="17"/>
        <v>46</v>
      </c>
      <c r="Y29" s="22">
        <f t="shared" si="17"/>
        <v>45</v>
      </c>
      <c r="Z29" s="22">
        <f t="shared" si="17"/>
        <v>44</v>
      </c>
      <c r="AA29" s="22">
        <f t="shared" si="17"/>
        <v>43</v>
      </c>
      <c r="AB29" s="22">
        <f t="shared" si="17"/>
        <v>42</v>
      </c>
      <c r="AC29" s="22">
        <f t="shared" si="17"/>
        <v>41</v>
      </c>
      <c r="AD29" s="22">
        <f t="shared" si="17"/>
        <v>40</v>
      </c>
      <c r="AE29" s="22">
        <f t="shared" si="17"/>
        <v>39</v>
      </c>
      <c r="AF29" s="22">
        <f t="shared" si="17"/>
        <v>38</v>
      </c>
      <c r="AG29" s="22">
        <f t="shared" si="17"/>
        <v>37</v>
      </c>
    </row>
    <row r="30" spans="2:35" hidden="1">
      <c r="O30" s="20">
        <f>$AG28+1</f>
        <v>55</v>
      </c>
      <c r="P30" s="20">
        <f>O30+1</f>
        <v>56</v>
      </c>
      <c r="Q30" s="20"/>
      <c r="R30" s="20">
        <f>P30+1</f>
        <v>57</v>
      </c>
      <c r="S30" s="20">
        <f t="shared" ref="S30:AG30" si="18">R30+1</f>
        <v>58</v>
      </c>
      <c r="T30" s="20">
        <f t="shared" si="18"/>
        <v>59</v>
      </c>
      <c r="U30" s="20">
        <f t="shared" si="18"/>
        <v>60</v>
      </c>
      <c r="V30" s="20">
        <f t="shared" si="18"/>
        <v>61</v>
      </c>
      <c r="W30" s="20">
        <f t="shared" si="18"/>
        <v>62</v>
      </c>
      <c r="X30" s="20">
        <f t="shared" si="18"/>
        <v>63</v>
      </c>
      <c r="Y30" s="20">
        <f t="shared" si="18"/>
        <v>64</v>
      </c>
      <c r="Z30" s="20">
        <f t="shared" si="18"/>
        <v>65</v>
      </c>
      <c r="AA30" s="20">
        <f t="shared" si="18"/>
        <v>66</v>
      </c>
      <c r="AB30" s="20">
        <f t="shared" si="18"/>
        <v>67</v>
      </c>
      <c r="AC30" s="20">
        <f t="shared" si="18"/>
        <v>68</v>
      </c>
      <c r="AD30" s="20">
        <f t="shared" si="18"/>
        <v>69</v>
      </c>
      <c r="AE30" s="20">
        <f t="shared" si="18"/>
        <v>70</v>
      </c>
      <c r="AF30" s="20">
        <f t="shared" si="18"/>
        <v>71</v>
      </c>
      <c r="AG30" s="20">
        <f t="shared" si="18"/>
        <v>72</v>
      </c>
      <c r="AI30" t="s">
        <v>104</v>
      </c>
    </row>
    <row r="31" spans="2:35">
      <c r="L31" t="b">
        <f>M31=O31</f>
        <v>1</v>
      </c>
      <c r="M31" s="2">
        <f>M29+18</f>
        <v>72</v>
      </c>
      <c r="O31" s="22">
        <f>$AG30-O$24+1</f>
        <v>72</v>
      </c>
      <c r="P31" s="22">
        <f>O31-1</f>
        <v>71</v>
      </c>
      <c r="Q31" s="22"/>
      <c r="R31" s="22">
        <f>P31-1</f>
        <v>70</v>
      </c>
      <c r="S31" s="22">
        <f t="shared" ref="S31:AG31" si="19">R31-1</f>
        <v>69</v>
      </c>
      <c r="T31" s="22">
        <f t="shared" si="19"/>
        <v>68</v>
      </c>
      <c r="U31" s="22">
        <f t="shared" si="19"/>
        <v>67</v>
      </c>
      <c r="V31" s="22">
        <f t="shared" si="19"/>
        <v>66</v>
      </c>
      <c r="W31" s="22">
        <f t="shared" si="19"/>
        <v>65</v>
      </c>
      <c r="X31" s="22">
        <f t="shared" si="19"/>
        <v>64</v>
      </c>
      <c r="Y31" s="22">
        <f t="shared" si="19"/>
        <v>63</v>
      </c>
      <c r="Z31" s="22">
        <f t="shared" si="19"/>
        <v>62</v>
      </c>
      <c r="AA31" s="22">
        <f t="shared" si="19"/>
        <v>61</v>
      </c>
      <c r="AB31" s="22">
        <f t="shared" si="19"/>
        <v>60</v>
      </c>
      <c r="AC31" s="22">
        <f t="shared" si="19"/>
        <v>59</v>
      </c>
      <c r="AD31" s="22">
        <f t="shared" si="19"/>
        <v>58</v>
      </c>
      <c r="AE31" s="22">
        <f t="shared" si="19"/>
        <v>57</v>
      </c>
      <c r="AF31" s="22">
        <f t="shared" si="19"/>
        <v>56</v>
      </c>
      <c r="AG31" s="22">
        <f t="shared" si="19"/>
        <v>55</v>
      </c>
    </row>
    <row r="32" spans="2:35" hidden="1">
      <c r="O32" s="20">
        <f>$AG30+1</f>
        <v>73</v>
      </c>
      <c r="P32" s="20">
        <f>O32+1</f>
        <v>74</v>
      </c>
      <c r="Q32" s="20"/>
      <c r="R32" s="20">
        <f>P32+1</f>
        <v>75</v>
      </c>
      <c r="S32" s="20">
        <f t="shared" ref="S32:AG32" si="20">R32+1</f>
        <v>76</v>
      </c>
      <c r="T32" s="20">
        <f t="shared" si="20"/>
        <v>77</v>
      </c>
      <c r="U32" s="20">
        <f t="shared" si="20"/>
        <v>78</v>
      </c>
      <c r="V32" s="20">
        <f t="shared" si="20"/>
        <v>79</v>
      </c>
      <c r="W32" s="20">
        <f t="shared" si="20"/>
        <v>80</v>
      </c>
      <c r="X32" s="20">
        <f t="shared" si="20"/>
        <v>81</v>
      </c>
      <c r="Y32" s="20">
        <f t="shared" si="20"/>
        <v>82</v>
      </c>
      <c r="Z32" s="20">
        <f t="shared" si="20"/>
        <v>83</v>
      </c>
      <c r="AA32" s="20">
        <f t="shared" si="20"/>
        <v>84</v>
      </c>
      <c r="AB32" s="20">
        <f t="shared" si="20"/>
        <v>85</v>
      </c>
      <c r="AC32" s="20">
        <f t="shared" si="20"/>
        <v>86</v>
      </c>
      <c r="AD32" s="20">
        <f t="shared" si="20"/>
        <v>87</v>
      </c>
      <c r="AE32" s="20">
        <f t="shared" si="20"/>
        <v>88</v>
      </c>
      <c r="AF32" s="20">
        <f t="shared" si="20"/>
        <v>89</v>
      </c>
      <c r="AG32" s="20">
        <f t="shared" si="20"/>
        <v>90</v>
      </c>
      <c r="AI32" t="s">
        <v>104</v>
      </c>
    </row>
    <row r="33" spans="12:35">
      <c r="L33" t="b">
        <f>M33=O33</f>
        <v>1</v>
      </c>
      <c r="M33" s="2">
        <f>M31+18</f>
        <v>90</v>
      </c>
      <c r="O33" s="22">
        <f>$AG32-O$24+1</f>
        <v>90</v>
      </c>
      <c r="P33" s="22">
        <f>O33-1</f>
        <v>89</v>
      </c>
      <c r="Q33" s="22"/>
      <c r="R33" s="22">
        <f>P33-1</f>
        <v>88</v>
      </c>
      <c r="S33" s="22">
        <f t="shared" ref="S33:AG33" si="21">R33-1</f>
        <v>87</v>
      </c>
      <c r="T33" s="22">
        <f t="shared" si="21"/>
        <v>86</v>
      </c>
      <c r="U33" s="22">
        <f t="shared" si="21"/>
        <v>85</v>
      </c>
      <c r="V33" s="22">
        <f t="shared" si="21"/>
        <v>84</v>
      </c>
      <c r="W33" s="22">
        <f t="shared" si="21"/>
        <v>83</v>
      </c>
      <c r="X33" s="22">
        <f t="shared" si="21"/>
        <v>82</v>
      </c>
      <c r="Y33" s="22">
        <f t="shared" si="21"/>
        <v>81</v>
      </c>
      <c r="Z33" s="22">
        <f t="shared" si="21"/>
        <v>80</v>
      </c>
      <c r="AA33" s="22">
        <f t="shared" si="21"/>
        <v>79</v>
      </c>
      <c r="AB33" s="22">
        <f t="shared" si="21"/>
        <v>78</v>
      </c>
      <c r="AC33" s="22">
        <f t="shared" si="21"/>
        <v>77</v>
      </c>
      <c r="AD33" s="22">
        <f t="shared" si="21"/>
        <v>76</v>
      </c>
      <c r="AE33" s="22">
        <f t="shared" si="21"/>
        <v>75</v>
      </c>
      <c r="AF33" s="22">
        <f t="shared" si="21"/>
        <v>74</v>
      </c>
      <c r="AG33" s="22">
        <f t="shared" si="21"/>
        <v>73</v>
      </c>
    </row>
    <row r="34" spans="12:35" hidden="1">
      <c r="O34" s="20">
        <f>$AG32+1</f>
        <v>91</v>
      </c>
      <c r="P34" s="20">
        <f>O34+1</f>
        <v>92</v>
      </c>
      <c r="Q34" s="20"/>
      <c r="R34" s="20">
        <f>P34+1</f>
        <v>93</v>
      </c>
      <c r="S34" s="20">
        <f t="shared" ref="S34:AG34" si="22">R34+1</f>
        <v>94</v>
      </c>
      <c r="T34" s="20">
        <f t="shared" si="22"/>
        <v>95</v>
      </c>
      <c r="U34" s="20">
        <f t="shared" si="22"/>
        <v>96</v>
      </c>
      <c r="V34" s="20">
        <f t="shared" si="22"/>
        <v>97</v>
      </c>
      <c r="W34" s="20">
        <f t="shared" si="22"/>
        <v>98</v>
      </c>
      <c r="X34" s="20">
        <f t="shared" si="22"/>
        <v>99</v>
      </c>
      <c r="Y34" s="20">
        <f t="shared" si="22"/>
        <v>100</v>
      </c>
      <c r="Z34" s="20">
        <f t="shared" si="22"/>
        <v>101</v>
      </c>
      <c r="AA34" s="20">
        <f t="shared" si="22"/>
        <v>102</v>
      </c>
      <c r="AB34" s="20">
        <f t="shared" si="22"/>
        <v>103</v>
      </c>
      <c r="AC34" s="20">
        <f t="shared" si="22"/>
        <v>104</v>
      </c>
      <c r="AD34" s="20">
        <f t="shared" si="22"/>
        <v>105</v>
      </c>
      <c r="AE34" s="20">
        <f t="shared" si="22"/>
        <v>106</v>
      </c>
      <c r="AF34" s="20">
        <f t="shared" si="22"/>
        <v>107</v>
      </c>
      <c r="AG34" s="20">
        <f t="shared" si="22"/>
        <v>108</v>
      </c>
      <c r="AI34" t="s">
        <v>104</v>
      </c>
    </row>
    <row r="35" spans="12:35">
      <c r="L35" t="b">
        <f>M35=O35</f>
        <v>1</v>
      </c>
      <c r="M35" s="2">
        <f>M33+18</f>
        <v>108</v>
      </c>
      <c r="O35" s="22">
        <f>$AG34-O$24+1</f>
        <v>108</v>
      </c>
      <c r="P35" s="22">
        <f>O35-1</f>
        <v>107</v>
      </c>
      <c r="Q35" s="22"/>
      <c r="R35" s="22">
        <f>P35-1</f>
        <v>106</v>
      </c>
      <c r="S35" s="22">
        <f t="shared" ref="S35:AG35" si="23">R35-1</f>
        <v>105</v>
      </c>
      <c r="T35" s="22">
        <f t="shared" si="23"/>
        <v>104</v>
      </c>
      <c r="U35" s="22">
        <f t="shared" si="23"/>
        <v>103</v>
      </c>
      <c r="V35" s="22">
        <f t="shared" si="23"/>
        <v>102</v>
      </c>
      <c r="W35" s="22">
        <f t="shared" si="23"/>
        <v>101</v>
      </c>
      <c r="X35" s="22">
        <f t="shared" si="23"/>
        <v>100</v>
      </c>
      <c r="Y35" s="22">
        <f t="shared" si="23"/>
        <v>99</v>
      </c>
      <c r="Z35" s="22">
        <f t="shared" si="23"/>
        <v>98</v>
      </c>
      <c r="AA35" s="22">
        <f t="shared" si="23"/>
        <v>97</v>
      </c>
      <c r="AB35" s="22">
        <f t="shared" si="23"/>
        <v>96</v>
      </c>
      <c r="AC35" s="22">
        <f t="shared" si="23"/>
        <v>95</v>
      </c>
      <c r="AD35" s="22">
        <f t="shared" si="23"/>
        <v>94</v>
      </c>
      <c r="AE35" s="22">
        <f t="shared" si="23"/>
        <v>93</v>
      </c>
      <c r="AF35" s="22">
        <f t="shared" si="23"/>
        <v>92</v>
      </c>
      <c r="AG35" s="22">
        <f t="shared" si="23"/>
        <v>91</v>
      </c>
    </row>
    <row r="36" spans="12:35" hidden="1">
      <c r="O36" s="20">
        <f>$AG34+1</f>
        <v>109</v>
      </c>
      <c r="P36" s="20">
        <f>O36+1</f>
        <v>110</v>
      </c>
      <c r="Q36" s="20"/>
      <c r="R36" s="20">
        <f>P36+1</f>
        <v>111</v>
      </c>
      <c r="S36" s="20">
        <f t="shared" ref="S36:AG36" si="24">R36+1</f>
        <v>112</v>
      </c>
      <c r="T36" s="20">
        <f t="shared" si="24"/>
        <v>113</v>
      </c>
      <c r="U36" s="20">
        <f t="shared" si="24"/>
        <v>114</v>
      </c>
      <c r="V36" s="20">
        <f t="shared" si="24"/>
        <v>115</v>
      </c>
      <c r="W36" s="20">
        <f t="shared" si="24"/>
        <v>116</v>
      </c>
      <c r="X36" s="20">
        <f t="shared" si="24"/>
        <v>117</v>
      </c>
      <c r="Y36" s="20">
        <f t="shared" si="24"/>
        <v>118</v>
      </c>
      <c r="Z36" s="20">
        <f t="shared" si="24"/>
        <v>119</v>
      </c>
      <c r="AA36" s="20">
        <f t="shared" si="24"/>
        <v>120</v>
      </c>
      <c r="AB36" s="20">
        <f t="shared" si="24"/>
        <v>121</v>
      </c>
      <c r="AC36" s="20">
        <f t="shared" si="24"/>
        <v>122</v>
      </c>
      <c r="AD36" s="20">
        <f t="shared" si="24"/>
        <v>123</v>
      </c>
      <c r="AE36" s="20">
        <f t="shared" si="24"/>
        <v>124</v>
      </c>
      <c r="AF36" s="20">
        <f t="shared" si="24"/>
        <v>125</v>
      </c>
      <c r="AG36" s="20">
        <f t="shared" si="24"/>
        <v>126</v>
      </c>
      <c r="AI36" t="s">
        <v>104</v>
      </c>
    </row>
    <row r="37" spans="12:35">
      <c r="L37" t="b">
        <f>M37=O37</f>
        <v>1</v>
      </c>
      <c r="M37" s="2">
        <f>M35+18</f>
        <v>126</v>
      </c>
      <c r="O37" s="22">
        <f>$AG36-O$24+1</f>
        <v>126</v>
      </c>
      <c r="P37" s="22">
        <f>O37-1</f>
        <v>125</v>
      </c>
      <c r="Q37" s="22"/>
      <c r="R37" s="22">
        <f>P37-1</f>
        <v>124</v>
      </c>
      <c r="S37" s="22">
        <f t="shared" ref="S37:AG37" si="25">R37-1</f>
        <v>123</v>
      </c>
      <c r="T37" s="22">
        <f t="shared" si="25"/>
        <v>122</v>
      </c>
      <c r="U37" s="22">
        <f t="shared" si="25"/>
        <v>121</v>
      </c>
      <c r="V37" s="22">
        <f t="shared" si="25"/>
        <v>120</v>
      </c>
      <c r="W37" s="22">
        <f t="shared" si="25"/>
        <v>119</v>
      </c>
      <c r="X37" s="22">
        <f t="shared" si="25"/>
        <v>118</v>
      </c>
      <c r="Y37" s="22">
        <f t="shared" si="25"/>
        <v>117</v>
      </c>
      <c r="Z37" s="22">
        <f t="shared" si="25"/>
        <v>116</v>
      </c>
      <c r="AA37" s="22">
        <f t="shared" si="25"/>
        <v>115</v>
      </c>
      <c r="AB37" s="22">
        <f t="shared" si="25"/>
        <v>114</v>
      </c>
      <c r="AC37" s="22">
        <f t="shared" si="25"/>
        <v>113</v>
      </c>
      <c r="AD37" s="22">
        <f t="shared" si="25"/>
        <v>112</v>
      </c>
      <c r="AE37" s="22">
        <f t="shared" si="25"/>
        <v>111</v>
      </c>
      <c r="AF37" s="22">
        <f t="shared" si="25"/>
        <v>110</v>
      </c>
      <c r="AG37" s="22">
        <f t="shared" si="25"/>
        <v>109</v>
      </c>
    </row>
    <row r="38" spans="12:35" hidden="1">
      <c r="O38" s="20">
        <f>$AG36+1</f>
        <v>127</v>
      </c>
      <c r="P38" s="20">
        <f>O38+1</f>
        <v>128</v>
      </c>
      <c r="Q38" s="20"/>
      <c r="R38" s="20">
        <f>P38+1</f>
        <v>129</v>
      </c>
      <c r="S38" s="20">
        <f t="shared" ref="S38:AG38" si="26">R38+1</f>
        <v>130</v>
      </c>
      <c r="T38" s="20">
        <f t="shared" si="26"/>
        <v>131</v>
      </c>
      <c r="U38" s="20">
        <f t="shared" si="26"/>
        <v>132</v>
      </c>
      <c r="V38" s="20">
        <f t="shared" si="26"/>
        <v>133</v>
      </c>
      <c r="W38" s="20">
        <f t="shared" si="26"/>
        <v>134</v>
      </c>
      <c r="X38" s="20">
        <f t="shared" si="26"/>
        <v>135</v>
      </c>
      <c r="Y38" s="20">
        <f t="shared" si="26"/>
        <v>136</v>
      </c>
      <c r="Z38" s="20">
        <f t="shared" si="26"/>
        <v>137</v>
      </c>
      <c r="AA38" s="20">
        <f t="shared" si="26"/>
        <v>138</v>
      </c>
      <c r="AB38" s="20">
        <f t="shared" si="26"/>
        <v>139</v>
      </c>
      <c r="AC38" s="20">
        <f t="shared" si="26"/>
        <v>140</v>
      </c>
      <c r="AD38" s="20">
        <f t="shared" si="26"/>
        <v>141</v>
      </c>
      <c r="AE38" s="20">
        <f t="shared" si="26"/>
        <v>142</v>
      </c>
      <c r="AF38" s="20">
        <f t="shared" si="26"/>
        <v>143</v>
      </c>
      <c r="AG38" s="20">
        <f t="shared" si="26"/>
        <v>144</v>
      </c>
      <c r="AI38" t="s">
        <v>104</v>
      </c>
    </row>
    <row r="39" spans="12:35">
      <c r="L39" t="b">
        <f>M39=O39</f>
        <v>1</v>
      </c>
      <c r="M39" s="2">
        <f>M37+18</f>
        <v>144</v>
      </c>
      <c r="O39" s="22">
        <f>$AG38-O$24+1</f>
        <v>144</v>
      </c>
      <c r="P39" s="22">
        <f>O39-1</f>
        <v>143</v>
      </c>
      <c r="Q39" s="22"/>
      <c r="R39" s="22">
        <f>P39-1</f>
        <v>142</v>
      </c>
      <c r="S39" s="22">
        <f t="shared" ref="S39:AG39" si="27">R39-1</f>
        <v>141</v>
      </c>
      <c r="T39" s="22">
        <f t="shared" si="27"/>
        <v>140</v>
      </c>
      <c r="U39" s="22">
        <f t="shared" si="27"/>
        <v>139</v>
      </c>
      <c r="V39" s="22">
        <f t="shared" si="27"/>
        <v>138</v>
      </c>
      <c r="W39" s="22">
        <f t="shared" si="27"/>
        <v>137</v>
      </c>
      <c r="X39" s="22">
        <f t="shared" si="27"/>
        <v>136</v>
      </c>
      <c r="Y39" s="22">
        <f t="shared" si="27"/>
        <v>135</v>
      </c>
      <c r="Z39" s="22">
        <f t="shared" si="27"/>
        <v>134</v>
      </c>
      <c r="AA39" s="22">
        <f t="shared" si="27"/>
        <v>133</v>
      </c>
      <c r="AB39" s="22">
        <f t="shared" si="27"/>
        <v>132</v>
      </c>
      <c r="AC39" s="22">
        <f t="shared" si="27"/>
        <v>131</v>
      </c>
      <c r="AD39" s="22">
        <f t="shared" si="27"/>
        <v>130</v>
      </c>
      <c r="AE39" s="22">
        <f t="shared" si="27"/>
        <v>129</v>
      </c>
      <c r="AF39" s="22">
        <f t="shared" si="27"/>
        <v>128</v>
      </c>
      <c r="AG39" s="22">
        <f t="shared" si="27"/>
        <v>127</v>
      </c>
    </row>
    <row r="40" spans="12:35" hidden="1">
      <c r="O40" s="20">
        <f>$AG38+1</f>
        <v>145</v>
      </c>
      <c r="P40" s="20">
        <f>O40+1</f>
        <v>146</v>
      </c>
      <c r="Q40" s="20"/>
      <c r="R40" s="20">
        <f>P40+1</f>
        <v>147</v>
      </c>
      <c r="S40" s="20">
        <f t="shared" ref="S40:AG40" si="28">R40+1</f>
        <v>148</v>
      </c>
      <c r="T40" s="20">
        <f t="shared" si="28"/>
        <v>149</v>
      </c>
      <c r="U40" s="20">
        <f t="shared" si="28"/>
        <v>150</v>
      </c>
      <c r="V40" s="20">
        <f t="shared" si="28"/>
        <v>151</v>
      </c>
      <c r="W40" s="20">
        <f t="shared" si="28"/>
        <v>152</v>
      </c>
      <c r="X40" s="20">
        <f t="shared" si="28"/>
        <v>153</v>
      </c>
      <c r="Y40" s="20">
        <f t="shared" si="28"/>
        <v>154</v>
      </c>
      <c r="Z40" s="20">
        <f t="shared" si="28"/>
        <v>155</v>
      </c>
      <c r="AA40" s="20">
        <f t="shared" si="28"/>
        <v>156</v>
      </c>
      <c r="AB40" s="20">
        <f t="shared" si="28"/>
        <v>157</v>
      </c>
      <c r="AC40" s="20">
        <f t="shared" si="28"/>
        <v>158</v>
      </c>
      <c r="AD40" s="20">
        <f t="shared" si="28"/>
        <v>159</v>
      </c>
      <c r="AE40" s="20">
        <f t="shared" si="28"/>
        <v>160</v>
      </c>
      <c r="AF40" s="20">
        <f t="shared" si="28"/>
        <v>161</v>
      </c>
      <c r="AG40" s="20">
        <f t="shared" si="28"/>
        <v>162</v>
      </c>
      <c r="AI40" t="s">
        <v>104</v>
      </c>
    </row>
    <row r="41" spans="12:35">
      <c r="L41" t="b">
        <f>M41=O41</f>
        <v>1</v>
      </c>
      <c r="M41" s="2">
        <f>M39+18</f>
        <v>162</v>
      </c>
      <c r="O41" s="22">
        <f>$AG40-O$24+1</f>
        <v>162</v>
      </c>
      <c r="P41" s="22">
        <f>O41-1</f>
        <v>161</v>
      </c>
      <c r="Q41" s="22"/>
      <c r="R41" s="22">
        <f>P41-1</f>
        <v>160</v>
      </c>
      <c r="S41" s="22">
        <f t="shared" ref="S41:AG41" si="29">R41-1</f>
        <v>159</v>
      </c>
      <c r="T41" s="22">
        <f t="shared" si="29"/>
        <v>158</v>
      </c>
      <c r="U41" s="22">
        <f t="shared" si="29"/>
        <v>157</v>
      </c>
      <c r="V41" s="22">
        <f t="shared" si="29"/>
        <v>156</v>
      </c>
      <c r="W41" s="22">
        <f t="shared" si="29"/>
        <v>155</v>
      </c>
      <c r="X41" s="22">
        <f t="shared" si="29"/>
        <v>154</v>
      </c>
      <c r="Y41" s="22">
        <f t="shared" si="29"/>
        <v>153</v>
      </c>
      <c r="Z41" s="22">
        <f t="shared" si="29"/>
        <v>152</v>
      </c>
      <c r="AA41" s="22">
        <f t="shared" si="29"/>
        <v>151</v>
      </c>
      <c r="AB41" s="22">
        <f t="shared" si="29"/>
        <v>150</v>
      </c>
      <c r="AC41" s="22">
        <f t="shared" si="29"/>
        <v>149</v>
      </c>
      <c r="AD41" s="22">
        <f t="shared" si="29"/>
        <v>148</v>
      </c>
      <c r="AE41" s="22">
        <f t="shared" si="29"/>
        <v>147</v>
      </c>
      <c r="AF41" s="22">
        <f t="shared" si="29"/>
        <v>146</v>
      </c>
      <c r="AG41" s="22">
        <f t="shared" si="29"/>
        <v>145</v>
      </c>
    </row>
    <row r="42" spans="12:35" hidden="1">
      <c r="O42" s="20">
        <f>$AG40+1</f>
        <v>163</v>
      </c>
      <c r="P42" s="20">
        <f>O42+1</f>
        <v>164</v>
      </c>
      <c r="Q42" s="20"/>
      <c r="R42" s="20">
        <f>P42+1</f>
        <v>165</v>
      </c>
      <c r="S42" s="20">
        <f t="shared" ref="S42:AG42" si="30">R42+1</f>
        <v>166</v>
      </c>
      <c r="T42" s="20">
        <f t="shared" si="30"/>
        <v>167</v>
      </c>
      <c r="U42" s="20">
        <f t="shared" si="30"/>
        <v>168</v>
      </c>
      <c r="V42" s="20">
        <f t="shared" si="30"/>
        <v>169</v>
      </c>
      <c r="W42" s="20">
        <f t="shared" si="30"/>
        <v>170</v>
      </c>
      <c r="X42" s="20">
        <f t="shared" si="30"/>
        <v>171</v>
      </c>
      <c r="Y42" s="20">
        <f t="shared" si="30"/>
        <v>172</v>
      </c>
      <c r="Z42" s="20">
        <f t="shared" si="30"/>
        <v>173</v>
      </c>
      <c r="AA42" s="20">
        <f t="shared" si="30"/>
        <v>174</v>
      </c>
      <c r="AB42" s="20">
        <f t="shared" si="30"/>
        <v>175</v>
      </c>
      <c r="AC42" s="20">
        <f t="shared" si="30"/>
        <v>176</v>
      </c>
      <c r="AD42" s="20">
        <f t="shared" si="30"/>
        <v>177</v>
      </c>
      <c r="AE42" s="20">
        <f t="shared" si="30"/>
        <v>178</v>
      </c>
      <c r="AF42" s="20">
        <f t="shared" si="30"/>
        <v>179</v>
      </c>
      <c r="AG42" s="20">
        <f t="shared" si="30"/>
        <v>180</v>
      </c>
      <c r="AI42" t="s">
        <v>104</v>
      </c>
    </row>
    <row r="43" spans="12:35">
      <c r="L43" t="b">
        <f>M43=O43</f>
        <v>1</v>
      </c>
      <c r="M43" s="2">
        <f>M41+18</f>
        <v>180</v>
      </c>
      <c r="O43" s="22">
        <f>$AG42-O$24+1</f>
        <v>180</v>
      </c>
      <c r="P43" s="22">
        <f>O43-1</f>
        <v>179</v>
      </c>
      <c r="Q43" s="22"/>
      <c r="R43" s="22">
        <f>P43-1</f>
        <v>178</v>
      </c>
      <c r="S43" s="22">
        <f t="shared" ref="S43:AG43" si="31">R43-1</f>
        <v>177</v>
      </c>
      <c r="T43" s="22">
        <f t="shared" si="31"/>
        <v>176</v>
      </c>
      <c r="U43" s="22">
        <f t="shared" si="31"/>
        <v>175</v>
      </c>
      <c r="V43" s="22">
        <f t="shared" si="31"/>
        <v>174</v>
      </c>
      <c r="W43" s="22">
        <f t="shared" si="31"/>
        <v>173</v>
      </c>
      <c r="X43" s="22">
        <f t="shared" si="31"/>
        <v>172</v>
      </c>
      <c r="Y43" s="22">
        <f t="shared" si="31"/>
        <v>171</v>
      </c>
      <c r="Z43" s="22">
        <f t="shared" si="31"/>
        <v>170</v>
      </c>
      <c r="AA43" s="22">
        <f t="shared" si="31"/>
        <v>169</v>
      </c>
      <c r="AB43" s="22">
        <f t="shared" si="31"/>
        <v>168</v>
      </c>
      <c r="AC43" s="22">
        <f t="shared" si="31"/>
        <v>167</v>
      </c>
      <c r="AD43" s="22">
        <f t="shared" si="31"/>
        <v>166</v>
      </c>
      <c r="AE43" s="22">
        <f t="shared" si="31"/>
        <v>165</v>
      </c>
      <c r="AF43" s="22">
        <f t="shared" si="31"/>
        <v>164</v>
      </c>
      <c r="AG43" s="22">
        <f t="shared" si="31"/>
        <v>163</v>
      </c>
    </row>
    <row r="44" spans="12:35" hidden="1">
      <c r="O44" s="20">
        <f>$AG42+1</f>
        <v>181</v>
      </c>
      <c r="P44" s="20">
        <f>O44+1</f>
        <v>182</v>
      </c>
      <c r="Q44" s="20"/>
      <c r="R44" s="20">
        <f>P44+1</f>
        <v>183</v>
      </c>
      <c r="S44" s="20">
        <f t="shared" ref="S44:AG44" si="32">R44+1</f>
        <v>184</v>
      </c>
      <c r="T44" s="20">
        <f t="shared" si="32"/>
        <v>185</v>
      </c>
      <c r="U44" s="20">
        <f t="shared" si="32"/>
        <v>186</v>
      </c>
      <c r="V44" s="20">
        <f t="shared" si="32"/>
        <v>187</v>
      </c>
      <c r="W44" s="20">
        <f t="shared" si="32"/>
        <v>188</v>
      </c>
      <c r="X44" s="20">
        <f t="shared" si="32"/>
        <v>189</v>
      </c>
      <c r="Y44" s="20">
        <f t="shared" si="32"/>
        <v>190</v>
      </c>
      <c r="Z44" s="20">
        <f t="shared" si="32"/>
        <v>191</v>
      </c>
      <c r="AA44" s="20">
        <f t="shared" si="32"/>
        <v>192</v>
      </c>
      <c r="AB44" s="20">
        <f t="shared" si="32"/>
        <v>193</v>
      </c>
      <c r="AC44" s="20">
        <f t="shared" si="32"/>
        <v>194</v>
      </c>
      <c r="AD44" s="20">
        <f t="shared" si="32"/>
        <v>195</v>
      </c>
      <c r="AE44" s="20">
        <f t="shared" si="32"/>
        <v>196</v>
      </c>
      <c r="AF44" s="20">
        <f t="shared" si="32"/>
        <v>197</v>
      </c>
      <c r="AG44" s="20">
        <f t="shared" si="32"/>
        <v>198</v>
      </c>
      <c r="AI44" t="s">
        <v>104</v>
      </c>
    </row>
    <row r="45" spans="12:35">
      <c r="L45" t="b">
        <f>M45=O45</f>
        <v>1</v>
      </c>
      <c r="M45" s="2">
        <f>M43+18</f>
        <v>198</v>
      </c>
      <c r="O45" s="22">
        <f>$AG44-O$24+1</f>
        <v>198</v>
      </c>
      <c r="P45" s="22">
        <f>O45-1</f>
        <v>197</v>
      </c>
      <c r="Q45" s="22"/>
      <c r="R45" s="22">
        <f>P45-1</f>
        <v>196</v>
      </c>
      <c r="S45" s="22">
        <f t="shared" ref="S45:AG45" si="33">R45-1</f>
        <v>195</v>
      </c>
      <c r="T45" s="22">
        <f t="shared" si="33"/>
        <v>194</v>
      </c>
      <c r="U45" s="22">
        <f t="shared" si="33"/>
        <v>193</v>
      </c>
      <c r="V45" s="22">
        <f t="shared" si="33"/>
        <v>192</v>
      </c>
      <c r="W45" s="22">
        <f t="shared" si="33"/>
        <v>191</v>
      </c>
      <c r="X45" s="22">
        <f t="shared" si="33"/>
        <v>190</v>
      </c>
      <c r="Y45" s="22">
        <f t="shared" si="33"/>
        <v>189</v>
      </c>
      <c r="Z45" s="22">
        <f t="shared" si="33"/>
        <v>188</v>
      </c>
      <c r="AA45" s="22">
        <f t="shared" si="33"/>
        <v>187</v>
      </c>
      <c r="AB45" s="22">
        <f t="shared" si="33"/>
        <v>186</v>
      </c>
      <c r="AC45" s="22">
        <f t="shared" si="33"/>
        <v>185</v>
      </c>
      <c r="AD45" s="22">
        <f t="shared" si="33"/>
        <v>184</v>
      </c>
      <c r="AE45" s="22">
        <f t="shared" si="33"/>
        <v>183</v>
      </c>
      <c r="AF45" s="22">
        <f t="shared" si="33"/>
        <v>182</v>
      </c>
      <c r="AG45" s="22">
        <f t="shared" si="33"/>
        <v>181</v>
      </c>
    </row>
    <row r="46" spans="12:35" hidden="1">
      <c r="O46" s="20">
        <f>$AG44+1</f>
        <v>199</v>
      </c>
      <c r="P46" s="20">
        <f>O46+1</f>
        <v>200</v>
      </c>
      <c r="Q46" s="20"/>
      <c r="R46" s="20">
        <f>P46+1</f>
        <v>201</v>
      </c>
      <c r="S46" s="20">
        <f t="shared" ref="S46:AG46" si="34">R46+1</f>
        <v>202</v>
      </c>
      <c r="T46" s="20">
        <f t="shared" si="34"/>
        <v>203</v>
      </c>
      <c r="U46" s="20">
        <f t="shared" si="34"/>
        <v>204</v>
      </c>
      <c r="V46" s="20">
        <f t="shared" si="34"/>
        <v>205</v>
      </c>
      <c r="W46" s="20">
        <f t="shared" si="34"/>
        <v>206</v>
      </c>
      <c r="X46" s="20">
        <f t="shared" si="34"/>
        <v>207</v>
      </c>
      <c r="Y46" s="20">
        <f t="shared" si="34"/>
        <v>208</v>
      </c>
      <c r="Z46" s="20">
        <f t="shared" si="34"/>
        <v>209</v>
      </c>
      <c r="AA46" s="20">
        <f t="shared" si="34"/>
        <v>210</v>
      </c>
      <c r="AB46" s="20">
        <f t="shared" si="34"/>
        <v>211</v>
      </c>
      <c r="AC46" s="20">
        <f t="shared" si="34"/>
        <v>212</v>
      </c>
      <c r="AD46" s="20">
        <f t="shared" si="34"/>
        <v>213</v>
      </c>
      <c r="AE46" s="20">
        <f t="shared" si="34"/>
        <v>214</v>
      </c>
      <c r="AF46" s="20">
        <f t="shared" si="34"/>
        <v>215</v>
      </c>
      <c r="AG46" s="20">
        <f t="shared" si="34"/>
        <v>216</v>
      </c>
      <c r="AI46" t="s">
        <v>104</v>
      </c>
    </row>
    <row r="47" spans="12:35">
      <c r="L47" t="b">
        <f>M47=O47</f>
        <v>1</v>
      </c>
      <c r="M47" s="2">
        <f>M45+18</f>
        <v>216</v>
      </c>
      <c r="O47" s="22">
        <f>$AG46-O$24+1</f>
        <v>216</v>
      </c>
      <c r="P47" s="22">
        <f>O47-1</f>
        <v>215</v>
      </c>
      <c r="Q47" s="22"/>
      <c r="R47" s="22">
        <f>P47-1</f>
        <v>214</v>
      </c>
      <c r="S47" s="22">
        <f t="shared" ref="S47:AG47" si="35">R47-1</f>
        <v>213</v>
      </c>
      <c r="T47" s="22">
        <f t="shared" si="35"/>
        <v>212</v>
      </c>
      <c r="U47" s="22">
        <f t="shared" si="35"/>
        <v>211</v>
      </c>
      <c r="V47" s="22">
        <f t="shared" si="35"/>
        <v>210</v>
      </c>
      <c r="W47" s="22">
        <f t="shared" si="35"/>
        <v>209</v>
      </c>
      <c r="X47" s="22">
        <f t="shared" si="35"/>
        <v>208</v>
      </c>
      <c r="Y47" s="22">
        <f t="shared" si="35"/>
        <v>207</v>
      </c>
      <c r="Z47" s="22">
        <f t="shared" si="35"/>
        <v>206</v>
      </c>
      <c r="AA47" s="22">
        <f t="shared" si="35"/>
        <v>205</v>
      </c>
      <c r="AB47" s="22">
        <f t="shared" si="35"/>
        <v>204</v>
      </c>
      <c r="AC47" s="22">
        <f t="shared" si="35"/>
        <v>203</v>
      </c>
      <c r="AD47" s="22">
        <f t="shared" si="35"/>
        <v>202</v>
      </c>
      <c r="AE47" s="22">
        <f t="shared" si="35"/>
        <v>201</v>
      </c>
      <c r="AF47" s="22">
        <f t="shared" si="35"/>
        <v>200</v>
      </c>
      <c r="AG47" s="22">
        <f t="shared" si="35"/>
        <v>199</v>
      </c>
    </row>
    <row r="48" spans="12:35" hidden="1">
      <c r="O48" s="20">
        <f>$AG46+1</f>
        <v>217</v>
      </c>
      <c r="P48" s="20">
        <f>O48+1</f>
        <v>218</v>
      </c>
      <c r="Q48" s="20"/>
      <c r="R48" s="20">
        <f>P48+1</f>
        <v>219</v>
      </c>
      <c r="S48" s="20">
        <f t="shared" ref="S48:AG48" si="36">R48+1</f>
        <v>220</v>
      </c>
      <c r="T48" s="20">
        <f t="shared" si="36"/>
        <v>221</v>
      </c>
      <c r="U48" s="20">
        <f t="shared" si="36"/>
        <v>222</v>
      </c>
      <c r="V48" s="20">
        <f t="shared" si="36"/>
        <v>223</v>
      </c>
      <c r="W48" s="20">
        <f t="shared" si="36"/>
        <v>224</v>
      </c>
      <c r="X48" s="20">
        <f t="shared" si="36"/>
        <v>225</v>
      </c>
      <c r="Y48" s="20">
        <f t="shared" si="36"/>
        <v>226</v>
      </c>
      <c r="Z48" s="20">
        <f t="shared" si="36"/>
        <v>227</v>
      </c>
      <c r="AA48" s="20">
        <f t="shared" si="36"/>
        <v>228</v>
      </c>
      <c r="AB48" s="20">
        <f t="shared" si="36"/>
        <v>229</v>
      </c>
      <c r="AC48" s="20">
        <f t="shared" si="36"/>
        <v>230</v>
      </c>
      <c r="AD48" s="20">
        <f t="shared" si="36"/>
        <v>231</v>
      </c>
      <c r="AE48" s="20">
        <f t="shared" si="36"/>
        <v>232</v>
      </c>
      <c r="AF48" s="20">
        <f t="shared" si="36"/>
        <v>233</v>
      </c>
      <c r="AG48" s="20">
        <f t="shared" si="36"/>
        <v>234</v>
      </c>
      <c r="AI48" t="s">
        <v>104</v>
      </c>
    </row>
    <row r="49" spans="12:35">
      <c r="L49" t="b">
        <f>M49=O49</f>
        <v>1</v>
      </c>
      <c r="M49" s="2">
        <f>M47+18</f>
        <v>234</v>
      </c>
      <c r="O49" s="22">
        <f>$AG48-O$24+1</f>
        <v>234</v>
      </c>
      <c r="P49" s="22">
        <f>O49-1</f>
        <v>233</v>
      </c>
      <c r="Q49" s="22"/>
      <c r="R49" s="22">
        <f>P49-1</f>
        <v>232</v>
      </c>
      <c r="S49" s="22">
        <f t="shared" ref="S49:AG49" si="37">R49-1</f>
        <v>231</v>
      </c>
      <c r="T49" s="22">
        <f t="shared" si="37"/>
        <v>230</v>
      </c>
      <c r="U49" s="22">
        <f t="shared" si="37"/>
        <v>229</v>
      </c>
      <c r="V49" s="22">
        <f t="shared" si="37"/>
        <v>228</v>
      </c>
      <c r="W49" s="22">
        <f t="shared" si="37"/>
        <v>227</v>
      </c>
      <c r="X49" s="22">
        <f t="shared" si="37"/>
        <v>226</v>
      </c>
      <c r="Y49" s="22">
        <f t="shared" si="37"/>
        <v>225</v>
      </c>
      <c r="Z49" s="22">
        <f t="shared" si="37"/>
        <v>224</v>
      </c>
      <c r="AA49" s="22">
        <f t="shared" si="37"/>
        <v>223</v>
      </c>
      <c r="AB49" s="22">
        <f t="shared" si="37"/>
        <v>222</v>
      </c>
      <c r="AC49" s="22">
        <f t="shared" si="37"/>
        <v>221</v>
      </c>
      <c r="AD49" s="22">
        <f t="shared" si="37"/>
        <v>220</v>
      </c>
      <c r="AE49" s="22">
        <f t="shared" si="37"/>
        <v>219</v>
      </c>
      <c r="AF49" s="22">
        <f t="shared" si="37"/>
        <v>218</v>
      </c>
      <c r="AG49" s="22">
        <f t="shared" si="37"/>
        <v>217</v>
      </c>
    </row>
    <row r="50" spans="12:35" hidden="1">
      <c r="O50" s="20">
        <f>$AG48+1</f>
        <v>235</v>
      </c>
      <c r="P50" s="20">
        <f>O50+1</f>
        <v>236</v>
      </c>
      <c r="Q50" s="20"/>
      <c r="R50" s="20">
        <f>P50+1</f>
        <v>237</v>
      </c>
      <c r="S50" s="20">
        <f t="shared" ref="S50:AG50" si="38">R50+1</f>
        <v>238</v>
      </c>
      <c r="T50" s="20">
        <f t="shared" si="38"/>
        <v>239</v>
      </c>
      <c r="U50" s="20">
        <f t="shared" si="38"/>
        <v>240</v>
      </c>
      <c r="V50" s="20">
        <f t="shared" si="38"/>
        <v>241</v>
      </c>
      <c r="W50" s="20">
        <f t="shared" si="38"/>
        <v>242</v>
      </c>
      <c r="X50" s="20">
        <f t="shared" si="38"/>
        <v>243</v>
      </c>
      <c r="Y50" s="20">
        <f t="shared" si="38"/>
        <v>244</v>
      </c>
      <c r="Z50" s="20">
        <f t="shared" si="38"/>
        <v>245</v>
      </c>
      <c r="AA50" s="20">
        <f t="shared" si="38"/>
        <v>246</v>
      </c>
      <c r="AB50" s="20">
        <f t="shared" si="38"/>
        <v>247</v>
      </c>
      <c r="AC50" s="20">
        <f t="shared" si="38"/>
        <v>248</v>
      </c>
      <c r="AD50" s="20">
        <f t="shared" si="38"/>
        <v>249</v>
      </c>
      <c r="AE50" s="20">
        <f t="shared" si="38"/>
        <v>250</v>
      </c>
      <c r="AF50" s="20">
        <f t="shared" si="38"/>
        <v>251</v>
      </c>
      <c r="AG50" s="20">
        <f t="shared" si="38"/>
        <v>252</v>
      </c>
      <c r="AI50" t="s">
        <v>104</v>
      </c>
    </row>
    <row r="51" spans="12:35">
      <c r="L51" t="b">
        <f>M51=O51</f>
        <v>1</v>
      </c>
      <c r="M51" s="2">
        <f>M49+18</f>
        <v>252</v>
      </c>
      <c r="O51" s="22">
        <f>$AG50-O$24+1</f>
        <v>252</v>
      </c>
      <c r="P51" s="22">
        <f>O51-1</f>
        <v>251</v>
      </c>
      <c r="Q51" s="22"/>
      <c r="R51" s="22">
        <f>P51-1</f>
        <v>250</v>
      </c>
      <c r="S51" s="22">
        <f t="shared" ref="S51:AG51" si="39">R51-1</f>
        <v>249</v>
      </c>
      <c r="T51" s="22">
        <f t="shared" si="39"/>
        <v>248</v>
      </c>
      <c r="U51" s="22">
        <f t="shared" si="39"/>
        <v>247</v>
      </c>
      <c r="V51" s="22">
        <f t="shared" si="39"/>
        <v>246</v>
      </c>
      <c r="W51" s="22">
        <f t="shared" si="39"/>
        <v>245</v>
      </c>
      <c r="X51" s="22">
        <f t="shared" si="39"/>
        <v>244</v>
      </c>
      <c r="Y51" s="22">
        <f t="shared" si="39"/>
        <v>243</v>
      </c>
      <c r="Z51" s="22">
        <f t="shared" si="39"/>
        <v>242</v>
      </c>
      <c r="AA51" s="22">
        <f t="shared" si="39"/>
        <v>241</v>
      </c>
      <c r="AB51" s="22">
        <f t="shared" si="39"/>
        <v>240</v>
      </c>
      <c r="AC51" s="22">
        <f t="shared" si="39"/>
        <v>239</v>
      </c>
      <c r="AD51" s="22">
        <f t="shared" si="39"/>
        <v>238</v>
      </c>
      <c r="AE51" s="22">
        <f t="shared" si="39"/>
        <v>237</v>
      </c>
      <c r="AF51" s="22">
        <f t="shared" si="39"/>
        <v>236</v>
      </c>
      <c r="AG51" s="22">
        <f t="shared" si="39"/>
        <v>235</v>
      </c>
    </row>
    <row r="52" spans="12:35" hidden="1">
      <c r="O52" s="20">
        <f>$AG50+1</f>
        <v>253</v>
      </c>
      <c r="P52" s="20">
        <f>O52+1</f>
        <v>254</v>
      </c>
      <c r="Q52" s="20"/>
      <c r="R52" s="20">
        <f>P52+1</f>
        <v>255</v>
      </c>
      <c r="S52" s="20">
        <f t="shared" ref="S52:AG52" si="40">R52+1</f>
        <v>256</v>
      </c>
      <c r="T52" s="20">
        <f t="shared" si="40"/>
        <v>257</v>
      </c>
      <c r="U52" s="20">
        <f t="shared" si="40"/>
        <v>258</v>
      </c>
      <c r="V52" s="20">
        <f t="shared" si="40"/>
        <v>259</v>
      </c>
      <c r="W52" s="20">
        <f t="shared" si="40"/>
        <v>260</v>
      </c>
      <c r="X52" s="20">
        <f t="shared" si="40"/>
        <v>261</v>
      </c>
      <c r="Y52" s="20">
        <f t="shared" si="40"/>
        <v>262</v>
      </c>
      <c r="Z52" s="20">
        <f t="shared" si="40"/>
        <v>263</v>
      </c>
      <c r="AA52" s="20">
        <f t="shared" si="40"/>
        <v>264</v>
      </c>
      <c r="AB52" s="20">
        <f t="shared" si="40"/>
        <v>265</v>
      </c>
      <c r="AC52" s="20">
        <f t="shared" si="40"/>
        <v>266</v>
      </c>
      <c r="AD52" s="20">
        <f t="shared" si="40"/>
        <v>267</v>
      </c>
      <c r="AE52" s="20">
        <f t="shared" si="40"/>
        <v>268</v>
      </c>
      <c r="AF52" s="20">
        <f t="shared" si="40"/>
        <v>269</v>
      </c>
      <c r="AG52" s="20">
        <f t="shared" si="40"/>
        <v>270</v>
      </c>
      <c r="AI52" t="s">
        <v>104</v>
      </c>
    </row>
    <row r="53" spans="12:35">
      <c r="L53" t="b">
        <f>M53=O53</f>
        <v>1</v>
      </c>
      <c r="M53" s="2">
        <f>M51+18</f>
        <v>270</v>
      </c>
      <c r="O53" s="22">
        <f>$AG52-O$24+1</f>
        <v>270</v>
      </c>
      <c r="P53" s="22">
        <f>O53-1</f>
        <v>269</v>
      </c>
      <c r="Q53" s="22"/>
      <c r="R53" s="22">
        <f>P53-1</f>
        <v>268</v>
      </c>
      <c r="S53" s="22">
        <f t="shared" ref="S53:AG53" si="41">R53-1</f>
        <v>267</v>
      </c>
      <c r="T53" s="22">
        <f t="shared" si="41"/>
        <v>266</v>
      </c>
      <c r="U53" s="22">
        <f t="shared" si="41"/>
        <v>265</v>
      </c>
      <c r="V53" s="22">
        <f t="shared" si="41"/>
        <v>264</v>
      </c>
      <c r="W53" s="22">
        <f t="shared" si="41"/>
        <v>263</v>
      </c>
      <c r="X53" s="22">
        <f t="shared" si="41"/>
        <v>262</v>
      </c>
      <c r="Y53" s="22">
        <f t="shared" si="41"/>
        <v>261</v>
      </c>
      <c r="Z53" s="22">
        <f t="shared" si="41"/>
        <v>260</v>
      </c>
      <c r="AA53" s="22">
        <f t="shared" si="41"/>
        <v>259</v>
      </c>
      <c r="AB53" s="22">
        <f t="shared" si="41"/>
        <v>258</v>
      </c>
      <c r="AC53" s="22">
        <f t="shared" si="41"/>
        <v>257</v>
      </c>
      <c r="AD53" s="22">
        <f t="shared" si="41"/>
        <v>256</v>
      </c>
      <c r="AE53" s="22">
        <f t="shared" si="41"/>
        <v>255</v>
      </c>
      <c r="AF53" s="22">
        <f t="shared" si="41"/>
        <v>254</v>
      </c>
      <c r="AG53" s="22">
        <f t="shared" si="41"/>
        <v>253</v>
      </c>
    </row>
    <row r="54" spans="12:35" hidden="1">
      <c r="O54" s="20">
        <f>$AG52+1</f>
        <v>271</v>
      </c>
      <c r="P54" s="20">
        <f>O54+1</f>
        <v>272</v>
      </c>
      <c r="Q54" s="20"/>
      <c r="R54" s="20">
        <f>P54+1</f>
        <v>273</v>
      </c>
      <c r="S54" s="20">
        <f t="shared" ref="S54:AG54" si="42">R54+1</f>
        <v>274</v>
      </c>
      <c r="T54" s="20">
        <f t="shared" si="42"/>
        <v>275</v>
      </c>
      <c r="U54" s="20">
        <f t="shared" si="42"/>
        <v>276</v>
      </c>
      <c r="V54" s="20">
        <f t="shared" si="42"/>
        <v>277</v>
      </c>
      <c r="W54" s="20">
        <f t="shared" si="42"/>
        <v>278</v>
      </c>
      <c r="X54" s="20">
        <f t="shared" si="42"/>
        <v>279</v>
      </c>
      <c r="Y54" s="20">
        <f t="shared" si="42"/>
        <v>280</v>
      </c>
      <c r="Z54" s="20">
        <f t="shared" si="42"/>
        <v>281</v>
      </c>
      <c r="AA54" s="20">
        <f t="shared" si="42"/>
        <v>282</v>
      </c>
      <c r="AB54" s="20">
        <f t="shared" si="42"/>
        <v>283</v>
      </c>
      <c r="AC54" s="20">
        <f t="shared" si="42"/>
        <v>284</v>
      </c>
      <c r="AD54" s="20">
        <f t="shared" si="42"/>
        <v>285</v>
      </c>
      <c r="AE54" s="20">
        <f t="shared" si="42"/>
        <v>286</v>
      </c>
      <c r="AF54" s="20">
        <f t="shared" si="42"/>
        <v>287</v>
      </c>
      <c r="AG54" s="20">
        <f t="shared" si="42"/>
        <v>288</v>
      </c>
      <c r="AI54" t="s">
        <v>104</v>
      </c>
    </row>
    <row r="55" spans="12:35">
      <c r="L55" t="b">
        <f>M55=O55</f>
        <v>1</v>
      </c>
      <c r="M55" s="2">
        <f>M53+18</f>
        <v>288</v>
      </c>
      <c r="O55" s="22">
        <f>$AG54-O$24+1</f>
        <v>288</v>
      </c>
      <c r="P55" s="22">
        <f>O55-1</f>
        <v>287</v>
      </c>
      <c r="Q55" s="22"/>
      <c r="R55" s="22">
        <f>P55-1</f>
        <v>286</v>
      </c>
      <c r="S55" s="22">
        <f t="shared" ref="S55:AG55" si="43">R55-1</f>
        <v>285</v>
      </c>
      <c r="T55" s="22">
        <f t="shared" si="43"/>
        <v>284</v>
      </c>
      <c r="U55" s="22">
        <f t="shared" si="43"/>
        <v>283</v>
      </c>
      <c r="V55" s="22">
        <f t="shared" si="43"/>
        <v>282</v>
      </c>
      <c r="W55" s="22">
        <f t="shared" si="43"/>
        <v>281</v>
      </c>
      <c r="X55" s="22">
        <f t="shared" si="43"/>
        <v>280</v>
      </c>
      <c r="Y55" s="22">
        <f t="shared" si="43"/>
        <v>279</v>
      </c>
      <c r="Z55" s="22">
        <f t="shared" si="43"/>
        <v>278</v>
      </c>
      <c r="AA55" s="22">
        <f t="shared" si="43"/>
        <v>277</v>
      </c>
      <c r="AB55" s="22">
        <f t="shared" si="43"/>
        <v>276</v>
      </c>
      <c r="AC55" s="22">
        <f t="shared" si="43"/>
        <v>275</v>
      </c>
      <c r="AD55" s="22">
        <f t="shared" si="43"/>
        <v>274</v>
      </c>
      <c r="AE55" s="22">
        <f t="shared" si="43"/>
        <v>273</v>
      </c>
      <c r="AF55" s="22">
        <f t="shared" si="43"/>
        <v>272</v>
      </c>
      <c r="AG55" s="22">
        <f t="shared" si="43"/>
        <v>271</v>
      </c>
    </row>
    <row r="56" spans="12:35" hidden="1">
      <c r="O56" s="20">
        <f>$AG54+1</f>
        <v>289</v>
      </c>
      <c r="P56" s="20">
        <f>O56+1</f>
        <v>290</v>
      </c>
      <c r="Q56" s="20"/>
      <c r="R56" s="20">
        <f>P56+1</f>
        <v>291</v>
      </c>
      <c r="S56" s="20">
        <f t="shared" ref="S56:AG56" si="44">R56+1</f>
        <v>292</v>
      </c>
      <c r="T56" s="20">
        <f t="shared" si="44"/>
        <v>293</v>
      </c>
      <c r="U56" s="20">
        <f t="shared" si="44"/>
        <v>294</v>
      </c>
      <c r="V56" s="20">
        <f t="shared" si="44"/>
        <v>295</v>
      </c>
      <c r="W56" s="20">
        <f t="shared" si="44"/>
        <v>296</v>
      </c>
      <c r="X56" s="20">
        <f t="shared" si="44"/>
        <v>297</v>
      </c>
      <c r="Y56" s="20">
        <f t="shared" si="44"/>
        <v>298</v>
      </c>
      <c r="Z56" s="20">
        <f t="shared" si="44"/>
        <v>299</v>
      </c>
      <c r="AA56" s="20">
        <f t="shared" si="44"/>
        <v>300</v>
      </c>
      <c r="AB56" s="20">
        <f t="shared" si="44"/>
        <v>301</v>
      </c>
      <c r="AC56" s="20">
        <f t="shared" si="44"/>
        <v>302</v>
      </c>
      <c r="AD56" s="20">
        <f t="shared" si="44"/>
        <v>303</v>
      </c>
      <c r="AE56" s="20">
        <f t="shared" si="44"/>
        <v>304</v>
      </c>
      <c r="AF56" s="20">
        <f t="shared" si="44"/>
        <v>305</v>
      </c>
      <c r="AG56" s="20">
        <f t="shared" si="44"/>
        <v>306</v>
      </c>
      <c r="AI56" t="s">
        <v>104</v>
      </c>
    </row>
    <row r="57" spans="12:35">
      <c r="L57" t="b">
        <f>M57=O57</f>
        <v>1</v>
      </c>
      <c r="M57" s="2">
        <f>M55+18</f>
        <v>306</v>
      </c>
      <c r="O57" s="22">
        <f>$AG56-O$24+1</f>
        <v>306</v>
      </c>
      <c r="P57" s="22">
        <f>O57-1</f>
        <v>305</v>
      </c>
      <c r="Q57" s="22"/>
      <c r="R57" s="22">
        <f>P57-1</f>
        <v>304</v>
      </c>
      <c r="S57" s="22">
        <f t="shared" ref="S57:AG57" si="45">R57-1</f>
        <v>303</v>
      </c>
      <c r="T57" s="22">
        <f t="shared" si="45"/>
        <v>302</v>
      </c>
      <c r="U57" s="22">
        <f t="shared" si="45"/>
        <v>301</v>
      </c>
      <c r="V57" s="22">
        <f t="shared" si="45"/>
        <v>300</v>
      </c>
      <c r="W57" s="22">
        <f t="shared" si="45"/>
        <v>299</v>
      </c>
      <c r="X57" s="22">
        <f t="shared" si="45"/>
        <v>298</v>
      </c>
      <c r="Y57" s="22">
        <f t="shared" si="45"/>
        <v>297</v>
      </c>
      <c r="Z57" s="22">
        <f t="shared" si="45"/>
        <v>296</v>
      </c>
      <c r="AA57" s="22">
        <f t="shared" si="45"/>
        <v>295</v>
      </c>
      <c r="AB57" s="22">
        <f t="shared" si="45"/>
        <v>294</v>
      </c>
      <c r="AC57" s="22">
        <f t="shared" si="45"/>
        <v>293</v>
      </c>
      <c r="AD57" s="22">
        <f t="shared" si="45"/>
        <v>292</v>
      </c>
      <c r="AE57" s="22">
        <f t="shared" si="45"/>
        <v>291</v>
      </c>
      <c r="AF57" s="22">
        <f t="shared" si="45"/>
        <v>290</v>
      </c>
      <c r="AG57" s="22">
        <f t="shared" si="45"/>
        <v>289</v>
      </c>
    </row>
    <row r="58" spans="12:35" hidden="1">
      <c r="O58" s="20">
        <f>$AG56+1</f>
        <v>307</v>
      </c>
      <c r="P58" s="20">
        <f>O58+1</f>
        <v>308</v>
      </c>
      <c r="Q58" s="20"/>
      <c r="R58" s="20">
        <f>P58+1</f>
        <v>309</v>
      </c>
      <c r="S58" s="20">
        <f t="shared" ref="S58:AG58" si="46">R58+1</f>
        <v>310</v>
      </c>
      <c r="T58" s="20">
        <f t="shared" si="46"/>
        <v>311</v>
      </c>
      <c r="U58" s="20">
        <f t="shared" si="46"/>
        <v>312</v>
      </c>
      <c r="V58" s="20">
        <f t="shared" si="46"/>
        <v>313</v>
      </c>
      <c r="W58" s="20">
        <f t="shared" si="46"/>
        <v>314</v>
      </c>
      <c r="X58" s="20">
        <f t="shared" si="46"/>
        <v>315</v>
      </c>
      <c r="Y58" s="20">
        <f t="shared" si="46"/>
        <v>316</v>
      </c>
      <c r="Z58" s="20">
        <f t="shared" si="46"/>
        <v>317</v>
      </c>
      <c r="AA58" s="20">
        <f t="shared" si="46"/>
        <v>318</v>
      </c>
      <c r="AB58" s="20">
        <f t="shared" si="46"/>
        <v>319</v>
      </c>
      <c r="AC58" s="20">
        <f t="shared" si="46"/>
        <v>320</v>
      </c>
      <c r="AD58" s="20">
        <f t="shared" si="46"/>
        <v>321</v>
      </c>
      <c r="AE58" s="20">
        <f t="shared" si="46"/>
        <v>322</v>
      </c>
      <c r="AF58" s="20">
        <f t="shared" si="46"/>
        <v>323</v>
      </c>
      <c r="AG58" s="20">
        <f t="shared" si="46"/>
        <v>324</v>
      </c>
      <c r="AI58" t="s">
        <v>104</v>
      </c>
    </row>
    <row r="59" spans="12:35">
      <c r="L59" t="b">
        <f>M59=O59</f>
        <v>1</v>
      </c>
      <c r="M59" s="2">
        <f>M57+18</f>
        <v>324</v>
      </c>
      <c r="O59" s="22">
        <f>$AG58-O$24+1</f>
        <v>324</v>
      </c>
      <c r="P59" s="22">
        <f>O59-1</f>
        <v>323</v>
      </c>
      <c r="Q59" s="22"/>
      <c r="R59" s="22">
        <f>P59-1</f>
        <v>322</v>
      </c>
      <c r="S59" s="22">
        <f t="shared" ref="S59:AG59" si="47">R59-1</f>
        <v>321</v>
      </c>
      <c r="T59" s="22">
        <f t="shared" si="47"/>
        <v>320</v>
      </c>
      <c r="U59" s="22">
        <f t="shared" si="47"/>
        <v>319</v>
      </c>
      <c r="V59" s="22">
        <f t="shared" si="47"/>
        <v>318</v>
      </c>
      <c r="W59" s="22">
        <f t="shared" si="47"/>
        <v>317</v>
      </c>
      <c r="X59" s="22">
        <f t="shared" si="47"/>
        <v>316</v>
      </c>
      <c r="Y59" s="22">
        <f t="shared" si="47"/>
        <v>315</v>
      </c>
      <c r="Z59" s="22">
        <f t="shared" si="47"/>
        <v>314</v>
      </c>
      <c r="AA59" s="22">
        <f t="shared" si="47"/>
        <v>313</v>
      </c>
      <c r="AB59" s="22">
        <f t="shared" si="47"/>
        <v>312</v>
      </c>
      <c r="AC59" s="22">
        <f t="shared" si="47"/>
        <v>311</v>
      </c>
      <c r="AD59" s="22">
        <f t="shared" si="47"/>
        <v>310</v>
      </c>
      <c r="AE59" s="22">
        <f t="shared" si="47"/>
        <v>309</v>
      </c>
      <c r="AF59" s="22">
        <f t="shared" si="47"/>
        <v>308</v>
      </c>
      <c r="AG59" s="22">
        <f t="shared" si="47"/>
        <v>307</v>
      </c>
    </row>
    <row r="60" spans="12:35" hidden="1">
      <c r="O60" s="20">
        <f>$AG58+1</f>
        <v>325</v>
      </c>
      <c r="P60" s="20">
        <f>O60+1</f>
        <v>326</v>
      </c>
      <c r="Q60" s="20"/>
      <c r="R60" s="20">
        <f>P60+1</f>
        <v>327</v>
      </c>
      <c r="S60" s="20">
        <f t="shared" ref="S60:AG60" si="48">R60+1</f>
        <v>328</v>
      </c>
      <c r="T60" s="20">
        <f t="shared" si="48"/>
        <v>329</v>
      </c>
      <c r="U60" s="20">
        <f t="shared" si="48"/>
        <v>330</v>
      </c>
      <c r="V60" s="20">
        <f t="shared" si="48"/>
        <v>331</v>
      </c>
      <c r="W60" s="20">
        <f t="shared" si="48"/>
        <v>332</v>
      </c>
      <c r="X60" s="20">
        <f t="shared" si="48"/>
        <v>333</v>
      </c>
      <c r="Y60" s="20">
        <f t="shared" si="48"/>
        <v>334</v>
      </c>
      <c r="Z60" s="20">
        <f t="shared" si="48"/>
        <v>335</v>
      </c>
      <c r="AA60" s="20">
        <f t="shared" si="48"/>
        <v>336</v>
      </c>
      <c r="AB60" s="20">
        <f t="shared" si="48"/>
        <v>337</v>
      </c>
      <c r="AC60" s="20">
        <f t="shared" si="48"/>
        <v>338</v>
      </c>
      <c r="AD60" s="20">
        <f t="shared" si="48"/>
        <v>339</v>
      </c>
      <c r="AE60" s="20">
        <f t="shared" si="48"/>
        <v>340</v>
      </c>
      <c r="AF60" s="20">
        <f t="shared" si="48"/>
        <v>341</v>
      </c>
      <c r="AG60" s="20">
        <f t="shared" si="48"/>
        <v>342</v>
      </c>
      <c r="AI60" t="s">
        <v>104</v>
      </c>
    </row>
    <row r="61" spans="12:35">
      <c r="L61" t="b">
        <f>M61=O61</f>
        <v>1</v>
      </c>
      <c r="M61" s="2">
        <f>M59+18</f>
        <v>342</v>
      </c>
      <c r="O61" s="22">
        <f>$AG60-O$24+1</f>
        <v>342</v>
      </c>
      <c r="P61" s="22">
        <f>O61-1</f>
        <v>341</v>
      </c>
      <c r="Q61" s="22"/>
      <c r="R61" s="22">
        <f>P61-1</f>
        <v>340</v>
      </c>
      <c r="S61" s="22">
        <f t="shared" ref="S61:AG61" si="49">R61-1</f>
        <v>339</v>
      </c>
      <c r="T61" s="22">
        <f t="shared" si="49"/>
        <v>338</v>
      </c>
      <c r="U61" s="22">
        <f t="shared" si="49"/>
        <v>337</v>
      </c>
      <c r="V61" s="22">
        <f t="shared" si="49"/>
        <v>336</v>
      </c>
      <c r="W61" s="22">
        <f t="shared" si="49"/>
        <v>335</v>
      </c>
      <c r="X61" s="22">
        <f t="shared" si="49"/>
        <v>334</v>
      </c>
      <c r="Y61" s="22">
        <f t="shared" si="49"/>
        <v>333</v>
      </c>
      <c r="Z61" s="22">
        <f t="shared" si="49"/>
        <v>332</v>
      </c>
      <c r="AA61" s="22">
        <f t="shared" si="49"/>
        <v>331</v>
      </c>
      <c r="AB61" s="22">
        <f t="shared" si="49"/>
        <v>330</v>
      </c>
      <c r="AC61" s="22">
        <f t="shared" si="49"/>
        <v>329</v>
      </c>
      <c r="AD61" s="22">
        <f t="shared" si="49"/>
        <v>328</v>
      </c>
      <c r="AE61" s="22">
        <f t="shared" si="49"/>
        <v>327</v>
      </c>
      <c r="AF61" s="22">
        <f t="shared" si="49"/>
        <v>326</v>
      </c>
      <c r="AG61" s="22">
        <f t="shared" si="49"/>
        <v>325</v>
      </c>
    </row>
    <row r="62" spans="12:35" hidden="1">
      <c r="O62" s="20">
        <f>$AG60+1</f>
        <v>343</v>
      </c>
      <c r="P62" s="20">
        <f>O62+1</f>
        <v>344</v>
      </c>
      <c r="Q62" s="20"/>
      <c r="R62" s="20">
        <f>P62+1</f>
        <v>345</v>
      </c>
      <c r="S62" s="20">
        <f t="shared" ref="S62:AG62" si="50">R62+1</f>
        <v>346</v>
      </c>
      <c r="T62" s="20">
        <f t="shared" si="50"/>
        <v>347</v>
      </c>
      <c r="U62" s="20">
        <f t="shared" si="50"/>
        <v>348</v>
      </c>
      <c r="V62" s="20">
        <f t="shared" si="50"/>
        <v>349</v>
      </c>
      <c r="W62" s="20">
        <f t="shared" si="50"/>
        <v>350</v>
      </c>
      <c r="X62" s="20">
        <f t="shared" si="50"/>
        <v>351</v>
      </c>
      <c r="Y62" s="20">
        <f t="shared" si="50"/>
        <v>352</v>
      </c>
      <c r="Z62" s="20">
        <f t="shared" si="50"/>
        <v>353</v>
      </c>
      <c r="AA62" s="20">
        <f t="shared" si="50"/>
        <v>354</v>
      </c>
      <c r="AB62" s="20">
        <f t="shared" si="50"/>
        <v>355</v>
      </c>
      <c r="AC62" s="20">
        <f t="shared" si="50"/>
        <v>356</v>
      </c>
      <c r="AD62" s="20">
        <f t="shared" si="50"/>
        <v>357</v>
      </c>
      <c r="AE62" s="20">
        <f t="shared" si="50"/>
        <v>358</v>
      </c>
      <c r="AF62" s="20">
        <f t="shared" si="50"/>
        <v>359</v>
      </c>
      <c r="AG62" s="20">
        <f t="shared" si="50"/>
        <v>360</v>
      </c>
      <c r="AI62" t="s">
        <v>104</v>
      </c>
    </row>
    <row r="63" spans="12:35" s="58" customFormat="1">
      <c r="L63" t="b">
        <f>M63=O63</f>
        <v>1</v>
      </c>
      <c r="M63" s="59">
        <f>M61+18</f>
        <v>360</v>
      </c>
      <c r="O63" s="59">
        <f>$AG62-O$24+1</f>
        <v>360</v>
      </c>
      <c r="P63" s="59">
        <f>O63-1</f>
        <v>359</v>
      </c>
      <c r="Q63" s="59"/>
      <c r="R63" s="59">
        <f>P63-1</f>
        <v>358</v>
      </c>
      <c r="S63" s="59">
        <f t="shared" ref="S63:AG63" si="51">R63-1</f>
        <v>357</v>
      </c>
      <c r="T63" s="59">
        <f t="shared" si="51"/>
        <v>356</v>
      </c>
      <c r="U63" s="59">
        <f t="shared" si="51"/>
        <v>355</v>
      </c>
      <c r="V63" s="59">
        <f t="shared" si="51"/>
        <v>354</v>
      </c>
      <c r="W63" s="59">
        <f t="shared" si="51"/>
        <v>353</v>
      </c>
      <c r="X63" s="59">
        <f t="shared" si="51"/>
        <v>352</v>
      </c>
      <c r="Y63" s="59">
        <f t="shared" si="51"/>
        <v>351</v>
      </c>
      <c r="Z63" s="59">
        <f t="shared" si="51"/>
        <v>350</v>
      </c>
      <c r="AA63" s="59">
        <f t="shared" si="51"/>
        <v>349</v>
      </c>
      <c r="AB63" s="59">
        <f t="shared" si="51"/>
        <v>348</v>
      </c>
      <c r="AC63" s="59">
        <f t="shared" si="51"/>
        <v>347</v>
      </c>
      <c r="AD63" s="59">
        <f t="shared" si="51"/>
        <v>346</v>
      </c>
      <c r="AE63" s="59">
        <f t="shared" si="51"/>
        <v>345</v>
      </c>
      <c r="AF63" s="59">
        <f t="shared" si="51"/>
        <v>344</v>
      </c>
      <c r="AG63" s="59">
        <f t="shared" si="51"/>
        <v>343</v>
      </c>
    </row>
    <row r="64" spans="12:35" hidden="1">
      <c r="O64" s="20">
        <f>$AG62+1</f>
        <v>361</v>
      </c>
      <c r="P64" s="20">
        <f>O64+1</f>
        <v>362</v>
      </c>
      <c r="Q64" s="20"/>
      <c r="R64" s="20">
        <f>P64+1</f>
        <v>363</v>
      </c>
      <c r="S64" s="20">
        <f t="shared" ref="S64:AG64" si="52">R64+1</f>
        <v>364</v>
      </c>
      <c r="T64" s="20">
        <f t="shared" si="52"/>
        <v>365</v>
      </c>
      <c r="U64" s="20">
        <f t="shared" si="52"/>
        <v>366</v>
      </c>
      <c r="V64" s="20">
        <f t="shared" si="52"/>
        <v>367</v>
      </c>
      <c r="W64" s="20">
        <f t="shared" si="52"/>
        <v>368</v>
      </c>
      <c r="X64" s="20">
        <f t="shared" si="52"/>
        <v>369</v>
      </c>
      <c r="Y64" s="20">
        <f t="shared" si="52"/>
        <v>370</v>
      </c>
      <c r="Z64" s="20">
        <f t="shared" si="52"/>
        <v>371</v>
      </c>
      <c r="AA64" s="20">
        <f t="shared" si="52"/>
        <v>372</v>
      </c>
      <c r="AB64" s="20">
        <f t="shared" si="52"/>
        <v>373</v>
      </c>
      <c r="AC64" s="20">
        <f t="shared" si="52"/>
        <v>374</v>
      </c>
      <c r="AD64" s="20">
        <f t="shared" si="52"/>
        <v>375</v>
      </c>
      <c r="AE64" s="20">
        <f t="shared" si="52"/>
        <v>376</v>
      </c>
      <c r="AF64" s="20">
        <f t="shared" si="52"/>
        <v>377</v>
      </c>
      <c r="AG64" s="20">
        <f t="shared" si="52"/>
        <v>378</v>
      </c>
      <c r="AI64" t="s">
        <v>104</v>
      </c>
    </row>
    <row r="65" spans="12:35">
      <c r="L65" t="b">
        <f>M65=O65</f>
        <v>1</v>
      </c>
      <c r="M65" s="2">
        <f>M63+18</f>
        <v>378</v>
      </c>
      <c r="O65" s="22">
        <f>$AG64-O$24+1</f>
        <v>378</v>
      </c>
      <c r="P65" s="22">
        <f>O65-1</f>
        <v>377</v>
      </c>
      <c r="Q65" s="22" t="s">
        <v>112</v>
      </c>
      <c r="R65" s="22">
        <f>P65-1</f>
        <v>376</v>
      </c>
      <c r="S65" s="22">
        <f t="shared" ref="S65:AG65" si="53">R65-1</f>
        <v>375</v>
      </c>
      <c r="T65" s="22">
        <f t="shared" si="53"/>
        <v>374</v>
      </c>
      <c r="U65" s="22">
        <f t="shared" si="53"/>
        <v>373</v>
      </c>
      <c r="V65" s="22">
        <f t="shared" si="53"/>
        <v>372</v>
      </c>
      <c r="W65" s="22">
        <f t="shared" si="53"/>
        <v>371</v>
      </c>
      <c r="X65" s="22">
        <f t="shared" si="53"/>
        <v>370</v>
      </c>
      <c r="Y65" s="22">
        <f t="shared" si="53"/>
        <v>369</v>
      </c>
      <c r="Z65" s="22">
        <f t="shared" si="53"/>
        <v>368</v>
      </c>
      <c r="AA65" s="22">
        <f t="shared" si="53"/>
        <v>367</v>
      </c>
      <c r="AB65" s="22">
        <f t="shared" si="53"/>
        <v>366</v>
      </c>
      <c r="AC65" s="22">
        <f t="shared" si="53"/>
        <v>365</v>
      </c>
      <c r="AD65" s="22">
        <f t="shared" si="53"/>
        <v>364</v>
      </c>
      <c r="AE65" s="22">
        <f t="shared" si="53"/>
        <v>363</v>
      </c>
      <c r="AF65" s="22">
        <f t="shared" si="53"/>
        <v>362</v>
      </c>
      <c r="AG65" s="22">
        <f t="shared" si="53"/>
        <v>361</v>
      </c>
    </row>
    <row r="66" spans="12:35" hidden="1">
      <c r="O66" s="20">
        <f>$AG64+1</f>
        <v>379</v>
      </c>
      <c r="P66" s="20">
        <f>O66+1</f>
        <v>380</v>
      </c>
      <c r="Q66" s="20"/>
      <c r="R66" s="20">
        <f>P66+1</f>
        <v>381</v>
      </c>
      <c r="S66" s="20">
        <f t="shared" ref="S66:AG66" si="54">R66+1</f>
        <v>382</v>
      </c>
      <c r="T66" s="20">
        <f t="shared" si="54"/>
        <v>383</v>
      </c>
      <c r="U66" s="20">
        <f t="shared" si="54"/>
        <v>384</v>
      </c>
      <c r="V66" s="20">
        <f t="shared" si="54"/>
        <v>385</v>
      </c>
      <c r="W66" s="20">
        <f t="shared" si="54"/>
        <v>386</v>
      </c>
      <c r="X66" s="20">
        <f t="shared" si="54"/>
        <v>387</v>
      </c>
      <c r="Y66" s="20">
        <f t="shared" si="54"/>
        <v>388</v>
      </c>
      <c r="Z66" s="20">
        <f t="shared" si="54"/>
        <v>389</v>
      </c>
      <c r="AA66" s="20">
        <f t="shared" si="54"/>
        <v>390</v>
      </c>
      <c r="AB66" s="20">
        <f t="shared" si="54"/>
        <v>391</v>
      </c>
      <c r="AC66" s="20">
        <f t="shared" si="54"/>
        <v>392</v>
      </c>
      <c r="AD66" s="20">
        <f t="shared" si="54"/>
        <v>393</v>
      </c>
      <c r="AE66" s="20">
        <f t="shared" si="54"/>
        <v>394</v>
      </c>
      <c r="AF66" s="20">
        <f t="shared" si="54"/>
        <v>395</v>
      </c>
      <c r="AG66" s="20">
        <f t="shared" si="54"/>
        <v>396</v>
      </c>
      <c r="AI66" t="s">
        <v>104</v>
      </c>
    </row>
    <row r="67" spans="12:35">
      <c r="L67" t="b">
        <f>M67=O67</f>
        <v>1</v>
      </c>
      <c r="M67" s="2">
        <f>M65+18</f>
        <v>396</v>
      </c>
      <c r="O67" s="22">
        <f>$AG66-O$24+1</f>
        <v>396</v>
      </c>
      <c r="P67" s="22">
        <f>O67-1</f>
        <v>395</v>
      </c>
      <c r="Q67" s="22" t="s">
        <v>112</v>
      </c>
      <c r="R67" s="22">
        <f>P67-1</f>
        <v>394</v>
      </c>
      <c r="S67" s="22">
        <f t="shared" ref="S67:AG67" si="55">R67-1</f>
        <v>393</v>
      </c>
      <c r="T67" s="22">
        <f t="shared" si="55"/>
        <v>392</v>
      </c>
      <c r="U67" s="22">
        <f t="shared" si="55"/>
        <v>391</v>
      </c>
      <c r="V67" s="22">
        <f t="shared" si="55"/>
        <v>390</v>
      </c>
      <c r="W67" s="22">
        <f t="shared" si="55"/>
        <v>389</v>
      </c>
      <c r="X67" s="22">
        <f t="shared" si="55"/>
        <v>388</v>
      </c>
      <c r="Y67" s="22">
        <f t="shared" si="55"/>
        <v>387</v>
      </c>
      <c r="Z67" s="22">
        <f t="shared" si="55"/>
        <v>386</v>
      </c>
      <c r="AA67" s="22">
        <f t="shared" si="55"/>
        <v>385</v>
      </c>
      <c r="AB67" s="22">
        <f t="shared" si="55"/>
        <v>384</v>
      </c>
      <c r="AC67" s="22">
        <f t="shared" si="55"/>
        <v>383</v>
      </c>
      <c r="AD67" s="22">
        <f t="shared" si="55"/>
        <v>382</v>
      </c>
      <c r="AE67" s="22">
        <f t="shared" si="55"/>
        <v>381</v>
      </c>
      <c r="AF67" s="22">
        <f t="shared" si="55"/>
        <v>380</v>
      </c>
      <c r="AG67" s="22">
        <f t="shared" si="55"/>
        <v>379</v>
      </c>
    </row>
    <row r="68" spans="12:35" hidden="1">
      <c r="O68" s="20">
        <f>$AG66+1</f>
        <v>397</v>
      </c>
      <c r="P68" s="20">
        <f>O68+1</f>
        <v>398</v>
      </c>
      <c r="Q68" s="20"/>
      <c r="R68" s="20">
        <f>P68+1</f>
        <v>399</v>
      </c>
      <c r="S68" s="20">
        <f t="shared" ref="S68:AG68" si="56">R68+1</f>
        <v>400</v>
      </c>
      <c r="T68" s="20">
        <f t="shared" si="56"/>
        <v>401</v>
      </c>
      <c r="U68" s="20">
        <f t="shared" si="56"/>
        <v>402</v>
      </c>
      <c r="V68" s="20">
        <f t="shared" si="56"/>
        <v>403</v>
      </c>
      <c r="W68" s="20">
        <f t="shared" si="56"/>
        <v>404</v>
      </c>
      <c r="X68" s="20">
        <f t="shared" si="56"/>
        <v>405</v>
      </c>
      <c r="Y68" s="20">
        <f t="shared" si="56"/>
        <v>406</v>
      </c>
      <c r="Z68" s="20">
        <f t="shared" si="56"/>
        <v>407</v>
      </c>
      <c r="AA68" s="20">
        <f t="shared" si="56"/>
        <v>408</v>
      </c>
      <c r="AB68" s="20">
        <f t="shared" si="56"/>
        <v>409</v>
      </c>
      <c r="AC68" s="20">
        <f t="shared" si="56"/>
        <v>410</v>
      </c>
      <c r="AD68" s="20">
        <f t="shared" si="56"/>
        <v>411</v>
      </c>
      <c r="AE68" s="20">
        <f t="shared" si="56"/>
        <v>412</v>
      </c>
      <c r="AF68" s="20">
        <f t="shared" si="56"/>
        <v>413</v>
      </c>
      <c r="AG68" s="20">
        <f t="shared" si="56"/>
        <v>414</v>
      </c>
      <c r="AI68" t="s">
        <v>104</v>
      </c>
    </row>
    <row r="69" spans="12:35">
      <c r="L69" t="b">
        <f>M69=O69</f>
        <v>1</v>
      </c>
      <c r="M69" s="2">
        <f>M67+18</f>
        <v>414</v>
      </c>
      <c r="O69" s="22">
        <f>$AG68-O$24+1</f>
        <v>414</v>
      </c>
      <c r="P69" s="22">
        <f>O69-1</f>
        <v>413</v>
      </c>
      <c r="Q69" s="22" t="s">
        <v>112</v>
      </c>
      <c r="R69" s="22">
        <f>P69-1</f>
        <v>412</v>
      </c>
      <c r="S69" s="22">
        <f t="shared" ref="S69:AG69" si="57">R69-1</f>
        <v>411</v>
      </c>
      <c r="T69" s="22">
        <f t="shared" si="57"/>
        <v>410</v>
      </c>
      <c r="U69" s="22">
        <f t="shared" si="57"/>
        <v>409</v>
      </c>
      <c r="V69" s="22">
        <f t="shared" si="57"/>
        <v>408</v>
      </c>
      <c r="W69" s="22">
        <f t="shared" si="57"/>
        <v>407</v>
      </c>
      <c r="X69" s="22">
        <f t="shared" si="57"/>
        <v>406</v>
      </c>
      <c r="Y69" s="22">
        <f t="shared" si="57"/>
        <v>405</v>
      </c>
      <c r="Z69" s="22">
        <f t="shared" si="57"/>
        <v>404</v>
      </c>
      <c r="AA69" s="22">
        <f t="shared" si="57"/>
        <v>403</v>
      </c>
      <c r="AB69" s="22">
        <f t="shared" si="57"/>
        <v>402</v>
      </c>
      <c r="AC69" s="22">
        <f t="shared" si="57"/>
        <v>401</v>
      </c>
      <c r="AD69" s="22">
        <f t="shared" si="57"/>
        <v>400</v>
      </c>
      <c r="AE69" s="22">
        <f t="shared" si="57"/>
        <v>399</v>
      </c>
      <c r="AF69" s="22">
        <f t="shared" si="57"/>
        <v>398</v>
      </c>
      <c r="AG69" s="22">
        <f t="shared" si="57"/>
        <v>397</v>
      </c>
    </row>
    <row r="70" spans="12:35" hidden="1">
      <c r="O70" s="20">
        <f>$AG68+1</f>
        <v>415</v>
      </c>
      <c r="P70" s="20">
        <f>O70+1</f>
        <v>416</v>
      </c>
      <c r="Q70" s="20"/>
      <c r="R70" s="20">
        <f>P70+1</f>
        <v>417</v>
      </c>
      <c r="S70" s="20">
        <f t="shared" ref="S70:AG70" si="58">R70+1</f>
        <v>418</v>
      </c>
      <c r="T70" s="20">
        <f t="shared" si="58"/>
        <v>419</v>
      </c>
      <c r="U70" s="20">
        <f t="shared" si="58"/>
        <v>420</v>
      </c>
      <c r="V70" s="20">
        <f t="shared" si="58"/>
        <v>421</v>
      </c>
      <c r="W70" s="20">
        <f t="shared" si="58"/>
        <v>422</v>
      </c>
      <c r="X70" s="20">
        <f t="shared" si="58"/>
        <v>423</v>
      </c>
      <c r="Y70" s="20">
        <f t="shared" si="58"/>
        <v>424</v>
      </c>
      <c r="Z70" s="20">
        <f t="shared" si="58"/>
        <v>425</v>
      </c>
      <c r="AA70" s="20">
        <f t="shared" si="58"/>
        <v>426</v>
      </c>
      <c r="AB70" s="20">
        <f t="shared" si="58"/>
        <v>427</v>
      </c>
      <c r="AC70" s="20">
        <f t="shared" si="58"/>
        <v>428</v>
      </c>
      <c r="AD70" s="20">
        <f t="shared" si="58"/>
        <v>429</v>
      </c>
      <c r="AE70" s="20">
        <f t="shared" si="58"/>
        <v>430</v>
      </c>
      <c r="AF70" s="20">
        <f t="shared" si="58"/>
        <v>431</v>
      </c>
      <c r="AG70" s="20">
        <f t="shared" si="58"/>
        <v>432</v>
      </c>
      <c r="AI70" t="s">
        <v>104</v>
      </c>
    </row>
    <row r="71" spans="12:35">
      <c r="L71" t="b">
        <f>M71=O71</f>
        <v>1</v>
      </c>
      <c r="M71" s="2">
        <f>M69+18</f>
        <v>432</v>
      </c>
      <c r="O71" s="22">
        <f>$AG70-O$24+1</f>
        <v>432</v>
      </c>
      <c r="P71" s="22">
        <f>O71-1</f>
        <v>431</v>
      </c>
      <c r="Q71" s="22" t="s">
        <v>112</v>
      </c>
      <c r="R71" s="22">
        <f>P71-1</f>
        <v>430</v>
      </c>
      <c r="S71" s="22">
        <f t="shared" ref="S71:AG71" si="59">R71-1</f>
        <v>429</v>
      </c>
      <c r="T71" s="22">
        <f t="shared" si="59"/>
        <v>428</v>
      </c>
      <c r="U71" s="22">
        <f t="shared" si="59"/>
        <v>427</v>
      </c>
      <c r="V71" s="22">
        <f t="shared" si="59"/>
        <v>426</v>
      </c>
      <c r="W71" s="22">
        <f t="shared" si="59"/>
        <v>425</v>
      </c>
      <c r="X71" s="22">
        <f t="shared" si="59"/>
        <v>424</v>
      </c>
      <c r="Y71" s="22">
        <f t="shared" si="59"/>
        <v>423</v>
      </c>
      <c r="Z71" s="22">
        <f t="shared" si="59"/>
        <v>422</v>
      </c>
      <c r="AA71" s="22">
        <f t="shared" si="59"/>
        <v>421</v>
      </c>
      <c r="AB71" s="22">
        <f t="shared" si="59"/>
        <v>420</v>
      </c>
      <c r="AC71" s="22">
        <f t="shared" si="59"/>
        <v>419</v>
      </c>
      <c r="AD71" s="22">
        <f t="shared" si="59"/>
        <v>418</v>
      </c>
      <c r="AE71" s="22">
        <f t="shared" si="59"/>
        <v>417</v>
      </c>
      <c r="AF71" s="22">
        <f t="shared" si="59"/>
        <v>416</v>
      </c>
      <c r="AG71" s="22">
        <f t="shared" si="59"/>
        <v>415</v>
      </c>
    </row>
    <row r="72" spans="12:35" hidden="1">
      <c r="O72" s="20">
        <f>$AG70+1</f>
        <v>433</v>
      </c>
      <c r="P72" s="20">
        <f>O72+1</f>
        <v>434</v>
      </c>
      <c r="Q72" s="20"/>
      <c r="R72" s="20">
        <f>P72+1</f>
        <v>435</v>
      </c>
      <c r="S72" s="20">
        <f t="shared" ref="S72:AG72" si="60">R72+1</f>
        <v>436</v>
      </c>
      <c r="T72" s="20">
        <f t="shared" si="60"/>
        <v>437</v>
      </c>
      <c r="U72" s="20">
        <f t="shared" si="60"/>
        <v>438</v>
      </c>
      <c r="V72" s="20">
        <f t="shared" si="60"/>
        <v>439</v>
      </c>
      <c r="W72" s="20">
        <f t="shared" si="60"/>
        <v>440</v>
      </c>
      <c r="X72" s="20">
        <f t="shared" si="60"/>
        <v>441</v>
      </c>
      <c r="Y72" s="20">
        <f t="shared" si="60"/>
        <v>442</v>
      </c>
      <c r="Z72" s="20">
        <f t="shared" si="60"/>
        <v>443</v>
      </c>
      <c r="AA72" s="20">
        <f t="shared" si="60"/>
        <v>444</v>
      </c>
      <c r="AB72" s="20">
        <f t="shared" si="60"/>
        <v>445</v>
      </c>
      <c r="AC72" s="20">
        <f t="shared" si="60"/>
        <v>446</v>
      </c>
      <c r="AD72" s="20">
        <f t="shared" si="60"/>
        <v>447</v>
      </c>
      <c r="AE72" s="20">
        <f t="shared" si="60"/>
        <v>448</v>
      </c>
      <c r="AF72" s="20">
        <f t="shared" si="60"/>
        <v>449</v>
      </c>
      <c r="AG72" s="20">
        <f t="shared" si="60"/>
        <v>450</v>
      </c>
      <c r="AI72" t="s">
        <v>104</v>
      </c>
    </row>
    <row r="73" spans="12:35">
      <c r="L73" t="b">
        <f>M73=O73</f>
        <v>1</v>
      </c>
      <c r="M73" s="2">
        <f>M71+18</f>
        <v>450</v>
      </c>
      <c r="O73" s="22">
        <f>$AG72-O$24+1</f>
        <v>450</v>
      </c>
      <c r="P73" s="22">
        <f>O73-1</f>
        <v>449</v>
      </c>
      <c r="Q73" s="22" t="s">
        <v>112</v>
      </c>
      <c r="R73" s="22">
        <f>P73-1</f>
        <v>448</v>
      </c>
      <c r="S73" s="22">
        <f t="shared" ref="S73:AG73" si="61">R73-1</f>
        <v>447</v>
      </c>
      <c r="T73" s="22">
        <f t="shared" si="61"/>
        <v>446</v>
      </c>
      <c r="U73" s="22">
        <f t="shared" si="61"/>
        <v>445</v>
      </c>
      <c r="V73" s="22">
        <f t="shared" si="61"/>
        <v>444</v>
      </c>
      <c r="W73" s="22">
        <f t="shared" si="61"/>
        <v>443</v>
      </c>
      <c r="X73" s="22">
        <f t="shared" si="61"/>
        <v>442</v>
      </c>
      <c r="Y73" s="22">
        <f t="shared" si="61"/>
        <v>441</v>
      </c>
      <c r="Z73" s="22">
        <f t="shared" si="61"/>
        <v>440</v>
      </c>
      <c r="AA73" s="22">
        <f t="shared" si="61"/>
        <v>439</v>
      </c>
      <c r="AB73" s="22">
        <f t="shared" si="61"/>
        <v>438</v>
      </c>
      <c r="AC73" s="22">
        <f t="shared" si="61"/>
        <v>437</v>
      </c>
      <c r="AD73" s="22">
        <f t="shared" si="61"/>
        <v>436</v>
      </c>
      <c r="AE73" s="22">
        <f t="shared" si="61"/>
        <v>435</v>
      </c>
      <c r="AF73" s="22">
        <f t="shared" si="61"/>
        <v>434</v>
      </c>
      <c r="AG73" s="22">
        <f t="shared" si="61"/>
        <v>433</v>
      </c>
    </row>
    <row r="74" spans="12:35" hidden="1">
      <c r="O74" s="20">
        <f>$AG72+1</f>
        <v>451</v>
      </c>
      <c r="P74" s="20">
        <f>O74+1</f>
        <v>452</v>
      </c>
      <c r="Q74" s="20"/>
      <c r="R74" s="20">
        <f>P74+1</f>
        <v>453</v>
      </c>
      <c r="S74" s="20">
        <f t="shared" ref="S74:AG74" si="62">R74+1</f>
        <v>454</v>
      </c>
      <c r="T74" s="20">
        <f t="shared" si="62"/>
        <v>455</v>
      </c>
      <c r="U74" s="20">
        <f t="shared" si="62"/>
        <v>456</v>
      </c>
      <c r="V74" s="20">
        <f t="shared" si="62"/>
        <v>457</v>
      </c>
      <c r="W74" s="20">
        <f t="shared" si="62"/>
        <v>458</v>
      </c>
      <c r="X74" s="20">
        <f t="shared" si="62"/>
        <v>459</v>
      </c>
      <c r="Y74" s="20">
        <f t="shared" si="62"/>
        <v>460</v>
      </c>
      <c r="Z74" s="20">
        <f t="shared" si="62"/>
        <v>461</v>
      </c>
      <c r="AA74" s="20">
        <f t="shared" si="62"/>
        <v>462</v>
      </c>
      <c r="AB74" s="20">
        <f t="shared" si="62"/>
        <v>463</v>
      </c>
      <c r="AC74" s="20">
        <f t="shared" si="62"/>
        <v>464</v>
      </c>
      <c r="AD74" s="20">
        <f t="shared" si="62"/>
        <v>465</v>
      </c>
      <c r="AE74" s="20">
        <f t="shared" si="62"/>
        <v>466</v>
      </c>
      <c r="AF74" s="20">
        <f t="shared" si="62"/>
        <v>467</v>
      </c>
      <c r="AG74" s="20">
        <f t="shared" si="62"/>
        <v>468</v>
      </c>
      <c r="AI74" t="s">
        <v>104</v>
      </c>
    </row>
    <row r="75" spans="12:35">
      <c r="L75" t="b">
        <f>M75=O75</f>
        <v>1</v>
      </c>
      <c r="M75" s="2">
        <f>M73+18</f>
        <v>468</v>
      </c>
      <c r="O75" s="22">
        <f>$AG74-O$24+1</f>
        <v>468</v>
      </c>
      <c r="P75" s="22">
        <f>O75-1</f>
        <v>467</v>
      </c>
      <c r="Q75" s="22" t="s">
        <v>112</v>
      </c>
      <c r="R75" s="22">
        <f>P75-1</f>
        <v>466</v>
      </c>
      <c r="S75" s="22">
        <f t="shared" ref="S75:AG75" si="63">R75-1</f>
        <v>465</v>
      </c>
      <c r="T75" s="22">
        <f t="shared" si="63"/>
        <v>464</v>
      </c>
      <c r="U75" s="22">
        <f t="shared" si="63"/>
        <v>463</v>
      </c>
      <c r="V75" s="22">
        <f t="shared" si="63"/>
        <v>462</v>
      </c>
      <c r="W75" s="22">
        <f t="shared" si="63"/>
        <v>461</v>
      </c>
      <c r="X75" s="22">
        <f t="shared" si="63"/>
        <v>460</v>
      </c>
      <c r="Y75" s="22">
        <f t="shared" si="63"/>
        <v>459</v>
      </c>
      <c r="Z75" s="22">
        <f t="shared" si="63"/>
        <v>458</v>
      </c>
      <c r="AA75" s="22">
        <f t="shared" si="63"/>
        <v>457</v>
      </c>
      <c r="AB75" s="22">
        <f t="shared" si="63"/>
        <v>456</v>
      </c>
      <c r="AC75" s="22">
        <f t="shared" si="63"/>
        <v>455</v>
      </c>
      <c r="AD75" s="22">
        <f t="shared" si="63"/>
        <v>454</v>
      </c>
      <c r="AE75" s="22">
        <f t="shared" si="63"/>
        <v>453</v>
      </c>
      <c r="AF75" s="22">
        <f t="shared" si="63"/>
        <v>452</v>
      </c>
      <c r="AG75" s="22">
        <f t="shared" si="63"/>
        <v>451</v>
      </c>
    </row>
    <row r="76" spans="12:35" hidden="1">
      <c r="O76" s="20">
        <f>$AG74+1</f>
        <v>469</v>
      </c>
      <c r="P76" s="20">
        <f>O76+1</f>
        <v>470</v>
      </c>
      <c r="Q76" s="20"/>
      <c r="R76" s="20">
        <f>P76+1</f>
        <v>471</v>
      </c>
      <c r="S76" s="20">
        <f t="shared" ref="S76:AG76" si="64">R76+1</f>
        <v>472</v>
      </c>
      <c r="T76" s="20">
        <f t="shared" si="64"/>
        <v>473</v>
      </c>
      <c r="U76" s="20">
        <f t="shared" si="64"/>
        <v>474</v>
      </c>
      <c r="V76" s="20">
        <f t="shared" si="64"/>
        <v>475</v>
      </c>
      <c r="W76" s="20">
        <f t="shared" si="64"/>
        <v>476</v>
      </c>
      <c r="X76" s="20">
        <f t="shared" si="64"/>
        <v>477</v>
      </c>
      <c r="Y76" s="20">
        <f t="shared" si="64"/>
        <v>478</v>
      </c>
      <c r="Z76" s="20">
        <f t="shared" si="64"/>
        <v>479</v>
      </c>
      <c r="AA76" s="20">
        <f t="shared" si="64"/>
        <v>480</v>
      </c>
      <c r="AB76" s="20">
        <f t="shared" si="64"/>
        <v>481</v>
      </c>
      <c r="AC76" s="20">
        <f t="shared" si="64"/>
        <v>482</v>
      </c>
      <c r="AD76" s="20">
        <f t="shared" si="64"/>
        <v>483</v>
      </c>
      <c r="AE76" s="20">
        <f t="shared" si="64"/>
        <v>484</v>
      </c>
      <c r="AF76" s="20">
        <f t="shared" si="64"/>
        <v>485</v>
      </c>
      <c r="AG76" s="20">
        <f t="shared" si="64"/>
        <v>486</v>
      </c>
      <c r="AI76" t="s">
        <v>104</v>
      </c>
    </row>
    <row r="77" spans="12:35">
      <c r="L77" t="b">
        <f>M77=O77</f>
        <v>1</v>
      </c>
      <c r="M77" s="2">
        <f>M75+18</f>
        <v>486</v>
      </c>
      <c r="O77" s="22">
        <f>$AG76-O$24+1</f>
        <v>486</v>
      </c>
      <c r="P77" s="22">
        <f>O77-1</f>
        <v>485</v>
      </c>
      <c r="Q77" s="22" t="s">
        <v>112</v>
      </c>
      <c r="R77" s="22">
        <f>P77-1</f>
        <v>484</v>
      </c>
      <c r="S77" s="22">
        <f t="shared" ref="S77:AG77" si="65">R77-1</f>
        <v>483</v>
      </c>
      <c r="T77" s="22">
        <f t="shared" si="65"/>
        <v>482</v>
      </c>
      <c r="U77" s="22">
        <f t="shared" si="65"/>
        <v>481</v>
      </c>
      <c r="V77" s="22">
        <f t="shared" si="65"/>
        <v>480</v>
      </c>
      <c r="W77" s="22">
        <f t="shared" si="65"/>
        <v>479</v>
      </c>
      <c r="X77" s="22">
        <f t="shared" si="65"/>
        <v>478</v>
      </c>
      <c r="Y77" s="22">
        <f t="shared" si="65"/>
        <v>477</v>
      </c>
      <c r="Z77" s="22">
        <f t="shared" si="65"/>
        <v>476</v>
      </c>
      <c r="AA77" s="22">
        <f t="shared" si="65"/>
        <v>475</v>
      </c>
      <c r="AB77" s="22">
        <f t="shared" si="65"/>
        <v>474</v>
      </c>
      <c r="AC77" s="22">
        <f t="shared" si="65"/>
        <v>473</v>
      </c>
      <c r="AD77" s="22">
        <f t="shared" si="65"/>
        <v>472</v>
      </c>
      <c r="AE77" s="22">
        <f t="shared" si="65"/>
        <v>471</v>
      </c>
      <c r="AF77" s="22">
        <f t="shared" si="65"/>
        <v>470</v>
      </c>
      <c r="AG77" s="22">
        <f t="shared" si="65"/>
        <v>469</v>
      </c>
    </row>
    <row r="78" spans="12:35" hidden="1">
      <c r="O78" s="20">
        <f>$AG76+1</f>
        <v>487</v>
      </c>
      <c r="P78" s="20">
        <f>O78+1</f>
        <v>488</v>
      </c>
      <c r="Q78" s="20"/>
      <c r="R78" s="20">
        <f>P78+1</f>
        <v>489</v>
      </c>
      <c r="S78" s="20">
        <f t="shared" ref="S78:AG78" si="66">R78+1</f>
        <v>490</v>
      </c>
      <c r="T78" s="20">
        <f t="shared" si="66"/>
        <v>491</v>
      </c>
      <c r="U78" s="20">
        <f t="shared" si="66"/>
        <v>492</v>
      </c>
      <c r="V78" s="20">
        <f t="shared" si="66"/>
        <v>493</v>
      </c>
      <c r="W78" s="20">
        <f t="shared" si="66"/>
        <v>494</v>
      </c>
      <c r="X78" s="20">
        <f t="shared" si="66"/>
        <v>495</v>
      </c>
      <c r="Y78" s="20">
        <f t="shared" si="66"/>
        <v>496</v>
      </c>
      <c r="Z78" s="20">
        <f t="shared" si="66"/>
        <v>497</v>
      </c>
      <c r="AA78" s="20">
        <f t="shared" si="66"/>
        <v>498</v>
      </c>
      <c r="AB78" s="20">
        <f t="shared" si="66"/>
        <v>499</v>
      </c>
      <c r="AC78" s="20">
        <f t="shared" si="66"/>
        <v>500</v>
      </c>
      <c r="AD78" s="20">
        <f t="shared" si="66"/>
        <v>501</v>
      </c>
      <c r="AE78" s="20">
        <f t="shared" si="66"/>
        <v>502</v>
      </c>
      <c r="AF78" s="20">
        <f t="shared" si="66"/>
        <v>503</v>
      </c>
      <c r="AG78" s="20">
        <f t="shared" si="66"/>
        <v>504</v>
      </c>
      <c r="AI78" t="s">
        <v>104</v>
      </c>
    </row>
    <row r="79" spans="12:35">
      <c r="L79" t="b">
        <f>M79=O79</f>
        <v>1</v>
      </c>
      <c r="M79" s="2">
        <f>M77+18</f>
        <v>504</v>
      </c>
      <c r="O79" s="22">
        <f>$AG78-O$24+1</f>
        <v>504</v>
      </c>
      <c r="P79" s="22">
        <f>O79-1</f>
        <v>503</v>
      </c>
      <c r="Q79" s="22" t="s">
        <v>112</v>
      </c>
      <c r="R79" s="22">
        <f>P79-1</f>
        <v>502</v>
      </c>
      <c r="S79" s="22">
        <f t="shared" ref="S79:AG79" si="67">R79-1</f>
        <v>501</v>
      </c>
      <c r="T79" s="22">
        <f t="shared" si="67"/>
        <v>500</v>
      </c>
      <c r="U79" s="22">
        <f t="shared" si="67"/>
        <v>499</v>
      </c>
      <c r="V79" s="22">
        <f t="shared" si="67"/>
        <v>498</v>
      </c>
      <c r="W79" s="22">
        <f t="shared" si="67"/>
        <v>497</v>
      </c>
      <c r="X79" s="22">
        <f t="shared" si="67"/>
        <v>496</v>
      </c>
      <c r="Y79" s="22">
        <f t="shared" si="67"/>
        <v>495</v>
      </c>
      <c r="Z79" s="22">
        <f t="shared" si="67"/>
        <v>494</v>
      </c>
      <c r="AA79" s="22">
        <f t="shared" si="67"/>
        <v>493</v>
      </c>
      <c r="AB79" s="22">
        <f t="shared" si="67"/>
        <v>492</v>
      </c>
      <c r="AC79" s="22">
        <f t="shared" si="67"/>
        <v>491</v>
      </c>
      <c r="AD79" s="22">
        <f t="shared" si="67"/>
        <v>490</v>
      </c>
      <c r="AE79" s="22">
        <f t="shared" si="67"/>
        <v>489</v>
      </c>
      <c r="AF79" s="22">
        <f t="shared" si="67"/>
        <v>488</v>
      </c>
      <c r="AG79" s="22">
        <f t="shared" si="67"/>
        <v>487</v>
      </c>
    </row>
    <row r="80" spans="12:35" hidden="1">
      <c r="O80" s="20">
        <f>$AG78+1</f>
        <v>505</v>
      </c>
      <c r="P80" s="20">
        <f>O80+1</f>
        <v>506</v>
      </c>
      <c r="Q80" s="20"/>
      <c r="R80" s="20">
        <f>P80+1</f>
        <v>507</v>
      </c>
      <c r="S80" s="20">
        <f t="shared" ref="S80:AG80" si="68">R80+1</f>
        <v>508</v>
      </c>
      <c r="T80" s="20">
        <f t="shared" si="68"/>
        <v>509</v>
      </c>
      <c r="U80" s="20">
        <f t="shared" si="68"/>
        <v>510</v>
      </c>
      <c r="V80" s="20">
        <f t="shared" si="68"/>
        <v>511</v>
      </c>
      <c r="W80" s="20">
        <f t="shared" si="68"/>
        <v>512</v>
      </c>
      <c r="X80" s="20">
        <f t="shared" si="68"/>
        <v>513</v>
      </c>
      <c r="Y80" s="20">
        <f t="shared" si="68"/>
        <v>514</v>
      </c>
      <c r="Z80" s="20">
        <f t="shared" si="68"/>
        <v>515</v>
      </c>
      <c r="AA80" s="20">
        <f t="shared" si="68"/>
        <v>516</v>
      </c>
      <c r="AB80" s="20">
        <f t="shared" si="68"/>
        <v>517</v>
      </c>
      <c r="AC80" s="20">
        <f t="shared" si="68"/>
        <v>518</v>
      </c>
      <c r="AD80" s="20">
        <f t="shared" si="68"/>
        <v>519</v>
      </c>
      <c r="AE80" s="20">
        <f t="shared" si="68"/>
        <v>520</v>
      </c>
      <c r="AF80" s="20">
        <f t="shared" si="68"/>
        <v>521</v>
      </c>
      <c r="AG80" s="20">
        <f t="shared" si="68"/>
        <v>522</v>
      </c>
      <c r="AI80" t="s">
        <v>104</v>
      </c>
    </row>
    <row r="81" spans="12:35">
      <c r="L81" t="b">
        <f>M81=O81</f>
        <v>1</v>
      </c>
      <c r="M81" s="2">
        <f>M79+18</f>
        <v>522</v>
      </c>
      <c r="O81" s="22">
        <f>$AG80-O$24+1</f>
        <v>522</v>
      </c>
      <c r="P81" s="22">
        <f>O81-1</f>
        <v>521</v>
      </c>
      <c r="Q81" s="22" t="s">
        <v>112</v>
      </c>
      <c r="R81" s="22">
        <f>P81-1</f>
        <v>520</v>
      </c>
      <c r="S81" s="22">
        <f t="shared" ref="S81:AG81" si="69">R81-1</f>
        <v>519</v>
      </c>
      <c r="T81" s="22">
        <f t="shared" si="69"/>
        <v>518</v>
      </c>
      <c r="U81" s="22">
        <f t="shared" si="69"/>
        <v>517</v>
      </c>
      <c r="V81" s="22">
        <f t="shared" si="69"/>
        <v>516</v>
      </c>
      <c r="W81" s="22">
        <f t="shared" si="69"/>
        <v>515</v>
      </c>
      <c r="X81" s="22">
        <f t="shared" si="69"/>
        <v>514</v>
      </c>
      <c r="Y81" s="22">
        <f t="shared" si="69"/>
        <v>513</v>
      </c>
      <c r="Z81" s="22">
        <f t="shared" si="69"/>
        <v>512</v>
      </c>
      <c r="AA81" s="22">
        <f t="shared" si="69"/>
        <v>511</v>
      </c>
      <c r="AB81" s="22">
        <f t="shared" si="69"/>
        <v>510</v>
      </c>
      <c r="AC81" s="22">
        <f t="shared" si="69"/>
        <v>509</v>
      </c>
      <c r="AD81" s="22">
        <f t="shared" si="69"/>
        <v>508</v>
      </c>
      <c r="AE81" s="22">
        <f t="shared" si="69"/>
        <v>507</v>
      </c>
      <c r="AF81" s="22">
        <f t="shared" si="69"/>
        <v>506</v>
      </c>
      <c r="AG81" s="22">
        <f t="shared" si="69"/>
        <v>505</v>
      </c>
    </row>
    <row r="82" spans="12:35" hidden="1">
      <c r="O82" s="20">
        <f>$AG80+1</f>
        <v>523</v>
      </c>
      <c r="P82" s="20">
        <f>O82+1</f>
        <v>524</v>
      </c>
      <c r="Q82" s="20"/>
      <c r="R82" s="20">
        <f>P82+1</f>
        <v>525</v>
      </c>
      <c r="S82" s="20">
        <f t="shared" ref="S82:AG82" si="70">R82+1</f>
        <v>526</v>
      </c>
      <c r="T82" s="20">
        <f t="shared" si="70"/>
        <v>527</v>
      </c>
      <c r="U82" s="20">
        <f t="shared" si="70"/>
        <v>528</v>
      </c>
      <c r="V82" s="20">
        <f t="shared" si="70"/>
        <v>529</v>
      </c>
      <c r="W82" s="20">
        <f t="shared" si="70"/>
        <v>530</v>
      </c>
      <c r="X82" s="20">
        <f t="shared" si="70"/>
        <v>531</v>
      </c>
      <c r="Y82" s="20">
        <f t="shared" si="70"/>
        <v>532</v>
      </c>
      <c r="Z82" s="20">
        <f t="shared" si="70"/>
        <v>533</v>
      </c>
      <c r="AA82" s="20">
        <f t="shared" si="70"/>
        <v>534</v>
      </c>
      <c r="AB82" s="20">
        <f t="shared" si="70"/>
        <v>535</v>
      </c>
      <c r="AC82" s="20">
        <f t="shared" si="70"/>
        <v>536</v>
      </c>
      <c r="AD82" s="20">
        <f t="shared" si="70"/>
        <v>537</v>
      </c>
      <c r="AE82" s="20">
        <f t="shared" si="70"/>
        <v>538</v>
      </c>
      <c r="AF82" s="20">
        <f t="shared" si="70"/>
        <v>539</v>
      </c>
      <c r="AG82" s="20">
        <f t="shared" si="70"/>
        <v>540</v>
      </c>
      <c r="AI82" t="s">
        <v>104</v>
      </c>
    </row>
    <row r="83" spans="12:35">
      <c r="L83" t="b">
        <f>M83=O83</f>
        <v>1</v>
      </c>
      <c r="M83" s="2">
        <f>M81+18</f>
        <v>540</v>
      </c>
      <c r="O83" s="22">
        <f>$AG82-O$24+1</f>
        <v>540</v>
      </c>
      <c r="P83" s="22">
        <f>O83-1</f>
        <v>539</v>
      </c>
      <c r="Q83" s="22" t="s">
        <v>112</v>
      </c>
      <c r="R83" s="22">
        <f>P83-1</f>
        <v>538</v>
      </c>
      <c r="S83" s="22">
        <f t="shared" ref="S83:AG83" si="71">R83-1</f>
        <v>537</v>
      </c>
      <c r="T83" s="22">
        <f t="shared" si="71"/>
        <v>536</v>
      </c>
      <c r="U83" s="22">
        <f t="shared" si="71"/>
        <v>535</v>
      </c>
      <c r="V83" s="22">
        <f t="shared" si="71"/>
        <v>534</v>
      </c>
      <c r="W83" s="22">
        <f t="shared" si="71"/>
        <v>533</v>
      </c>
      <c r="X83" s="22">
        <f t="shared" si="71"/>
        <v>532</v>
      </c>
      <c r="Y83" s="22">
        <f t="shared" si="71"/>
        <v>531</v>
      </c>
      <c r="Z83" s="22">
        <f t="shared" si="71"/>
        <v>530</v>
      </c>
      <c r="AA83" s="22">
        <f t="shared" si="71"/>
        <v>529</v>
      </c>
      <c r="AB83" s="22">
        <f t="shared" si="71"/>
        <v>528</v>
      </c>
      <c r="AC83" s="22">
        <f t="shared" si="71"/>
        <v>527</v>
      </c>
      <c r="AD83" s="22">
        <f t="shared" si="71"/>
        <v>526</v>
      </c>
      <c r="AE83" s="22">
        <f t="shared" si="71"/>
        <v>525</v>
      </c>
      <c r="AF83" s="22">
        <f t="shared" si="71"/>
        <v>524</v>
      </c>
      <c r="AG83" s="22">
        <f t="shared" si="71"/>
        <v>523</v>
      </c>
    </row>
    <row r="84" spans="12:35" hidden="1">
      <c r="O84" s="20">
        <f>$AG82+1</f>
        <v>541</v>
      </c>
      <c r="P84" s="20">
        <f>O84+1</f>
        <v>542</v>
      </c>
      <c r="Q84" s="20"/>
      <c r="R84" s="20">
        <f>P84+1</f>
        <v>543</v>
      </c>
      <c r="S84" s="20">
        <f t="shared" ref="S84:AG84" si="72">R84+1</f>
        <v>544</v>
      </c>
      <c r="T84" s="20">
        <f t="shared" si="72"/>
        <v>545</v>
      </c>
      <c r="U84" s="20">
        <f t="shared" si="72"/>
        <v>546</v>
      </c>
      <c r="V84" s="20">
        <f t="shared" si="72"/>
        <v>547</v>
      </c>
      <c r="W84" s="20">
        <f t="shared" si="72"/>
        <v>548</v>
      </c>
      <c r="X84" s="20">
        <f t="shared" si="72"/>
        <v>549</v>
      </c>
      <c r="Y84" s="20">
        <f t="shared" si="72"/>
        <v>550</v>
      </c>
      <c r="Z84" s="20">
        <f t="shared" si="72"/>
        <v>551</v>
      </c>
      <c r="AA84" s="20">
        <f t="shared" si="72"/>
        <v>552</v>
      </c>
      <c r="AB84" s="20">
        <f t="shared" si="72"/>
        <v>553</v>
      </c>
      <c r="AC84" s="20">
        <f t="shared" si="72"/>
        <v>554</v>
      </c>
      <c r="AD84" s="20">
        <f t="shared" si="72"/>
        <v>555</v>
      </c>
      <c r="AE84" s="20">
        <f t="shared" si="72"/>
        <v>556</v>
      </c>
      <c r="AF84" s="20">
        <f t="shared" si="72"/>
        <v>557</v>
      </c>
      <c r="AG84" s="20">
        <f t="shared" si="72"/>
        <v>558</v>
      </c>
      <c r="AI84" t="s">
        <v>104</v>
      </c>
    </row>
    <row r="85" spans="12:35">
      <c r="L85" t="b">
        <f>M85=O85</f>
        <v>1</v>
      </c>
      <c r="M85" s="2">
        <f>M83+18</f>
        <v>558</v>
      </c>
      <c r="O85" s="22">
        <f>$AG84-O$24+1</f>
        <v>558</v>
      </c>
      <c r="P85" s="22">
        <f>O85-1</f>
        <v>557</v>
      </c>
      <c r="Q85" s="22" t="s">
        <v>112</v>
      </c>
      <c r="R85" s="22">
        <f>P85-1</f>
        <v>556</v>
      </c>
      <c r="S85" s="22">
        <f>R85-1</f>
        <v>555</v>
      </c>
      <c r="T85" s="22">
        <f t="shared" ref="T85:AG85" si="73">S85-1</f>
        <v>554</v>
      </c>
      <c r="U85" s="22">
        <f t="shared" si="73"/>
        <v>553</v>
      </c>
      <c r="V85" s="22">
        <f t="shared" si="73"/>
        <v>552</v>
      </c>
      <c r="W85" s="22">
        <f t="shared" si="73"/>
        <v>551</v>
      </c>
      <c r="X85" s="22">
        <f t="shared" si="73"/>
        <v>550</v>
      </c>
      <c r="Y85" s="22">
        <f t="shared" si="73"/>
        <v>549</v>
      </c>
      <c r="Z85" s="22">
        <f t="shared" si="73"/>
        <v>548</v>
      </c>
      <c r="AA85" s="22">
        <f t="shared" si="73"/>
        <v>547</v>
      </c>
      <c r="AB85" s="22">
        <f t="shared" si="73"/>
        <v>546</v>
      </c>
      <c r="AC85" s="22">
        <f t="shared" si="73"/>
        <v>545</v>
      </c>
      <c r="AD85" s="22">
        <f t="shared" si="73"/>
        <v>544</v>
      </c>
      <c r="AE85" s="22">
        <f t="shared" si="73"/>
        <v>543</v>
      </c>
      <c r="AF85" s="22">
        <f t="shared" si="73"/>
        <v>542</v>
      </c>
      <c r="AG85" s="22">
        <f t="shared" si="73"/>
        <v>541</v>
      </c>
    </row>
    <row r="86" spans="12:35" hidden="1">
      <c r="O86" s="20">
        <f>$AG84+1</f>
        <v>559</v>
      </c>
      <c r="P86" s="20">
        <f>O86+1</f>
        <v>560</v>
      </c>
      <c r="Q86" s="20">
        <f t="shared" ref="Q86:AG86" si="74">P86+1</f>
        <v>561</v>
      </c>
      <c r="R86" s="20">
        <f t="shared" si="74"/>
        <v>562</v>
      </c>
      <c r="S86" s="20">
        <f t="shared" si="74"/>
        <v>563</v>
      </c>
      <c r="T86" s="20">
        <f t="shared" si="74"/>
        <v>564</v>
      </c>
      <c r="U86" s="20">
        <f t="shared" si="74"/>
        <v>565</v>
      </c>
      <c r="V86" s="20">
        <f t="shared" si="74"/>
        <v>566</v>
      </c>
      <c r="W86" s="20">
        <f t="shared" si="74"/>
        <v>567</v>
      </c>
      <c r="X86" s="20">
        <f t="shared" si="74"/>
        <v>568</v>
      </c>
      <c r="Y86" s="20">
        <f t="shared" si="74"/>
        <v>569</v>
      </c>
      <c r="Z86" s="20">
        <f t="shared" si="74"/>
        <v>570</v>
      </c>
      <c r="AA86" s="20">
        <f t="shared" si="74"/>
        <v>571</v>
      </c>
      <c r="AB86" s="20">
        <f t="shared" si="74"/>
        <v>572</v>
      </c>
      <c r="AC86" s="20">
        <f t="shared" si="74"/>
        <v>573</v>
      </c>
      <c r="AD86" s="20">
        <f t="shared" si="74"/>
        <v>574</v>
      </c>
      <c r="AE86" s="20">
        <f t="shared" si="74"/>
        <v>575</v>
      </c>
      <c r="AF86" s="20">
        <f t="shared" si="74"/>
        <v>576</v>
      </c>
      <c r="AG86" s="20">
        <f t="shared" si="74"/>
        <v>577</v>
      </c>
      <c r="AI86" t="s">
        <v>104</v>
      </c>
    </row>
  </sheetData>
  <autoFilter ref="AF23:AI86">
    <filterColumn colId="3">
      <filters blank="1"/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A38"/>
  <sheetViews>
    <sheetView tabSelected="1" topLeftCell="A12" workbookViewId="0">
      <selection activeCell="G32" sqref="G32"/>
    </sheetView>
  </sheetViews>
  <sheetFormatPr defaultRowHeight="15"/>
  <cols>
    <col min="1" max="1" width="5.140625" style="21" customWidth="1"/>
    <col min="2" max="2" width="5.140625" customWidth="1"/>
    <col min="3" max="3" width="5.5703125" style="21" customWidth="1"/>
    <col min="4" max="4" width="4.42578125" style="21" customWidth="1"/>
    <col min="5" max="5" width="7.7109375" customWidth="1"/>
    <col min="6" max="6" width="5.42578125" customWidth="1"/>
    <col min="7" max="8" width="6.28515625" bestFit="1" customWidth="1"/>
    <col min="9" max="9" width="3.42578125" bestFit="1" customWidth="1"/>
    <col min="10" max="23" width="0" hidden="1" customWidth="1"/>
    <col min="24" max="25" width="6.28515625" bestFit="1" customWidth="1"/>
    <col min="26" max="26" width="8.42578125" customWidth="1"/>
    <col min="27" max="28" width="6.28515625" bestFit="1" customWidth="1"/>
    <col min="29" max="29" width="4.140625" customWidth="1"/>
    <col min="30" max="43" width="0" hidden="1" customWidth="1"/>
    <col min="44" max="45" width="6.28515625" bestFit="1" customWidth="1"/>
    <col min="46" max="46" width="4.28515625" customWidth="1"/>
    <col min="47" max="47" width="7" customWidth="1"/>
    <col min="48" max="48" width="4.42578125" customWidth="1"/>
    <col min="49" max="51" width="5" customWidth="1"/>
    <col min="52" max="52" width="10.42578125" hidden="1" customWidth="1"/>
    <col min="53" max="53" width="0" hidden="1" customWidth="1"/>
  </cols>
  <sheetData>
    <row r="1" spans="1:53" ht="19.5">
      <c r="A1" s="94" t="s">
        <v>126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</row>
    <row r="3" spans="1:53" ht="15" customHeight="1">
      <c r="G3" s="77" t="s">
        <v>0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9"/>
    </row>
    <row r="4" spans="1:53" ht="15" customHeight="1"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9"/>
    </row>
    <row r="5" spans="1:53">
      <c r="G5" s="103" t="s">
        <v>5</v>
      </c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55"/>
    </row>
    <row r="6" spans="1:53" ht="25.5" customHeight="1"/>
    <row r="7" spans="1:53" ht="17.25" customHeight="1">
      <c r="H7" s="106" t="s">
        <v>3</v>
      </c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8"/>
      <c r="AB7" s="104" t="s">
        <v>4</v>
      </c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</row>
    <row r="8" spans="1:53">
      <c r="H8" s="109" t="s">
        <v>1</v>
      </c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1"/>
      <c r="AB8" s="105" t="s">
        <v>1</v>
      </c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</row>
    <row r="9" spans="1:53" ht="6" customHeight="1"/>
    <row r="10" spans="1:53" ht="15" customHeight="1">
      <c r="A10" s="22"/>
      <c r="B10" s="3" t="s">
        <v>2</v>
      </c>
      <c r="C10" s="44" t="s">
        <v>2</v>
      </c>
      <c r="D10" s="45"/>
      <c r="E10" s="97" t="s">
        <v>128</v>
      </c>
      <c r="F10" s="31"/>
      <c r="G10" s="70">
        <v>288</v>
      </c>
      <c r="H10" s="70">
        <v>287</v>
      </c>
      <c r="I10" s="70" t="s">
        <v>112</v>
      </c>
      <c r="J10" s="70">
        <v>286</v>
      </c>
      <c r="K10" s="70">
        <v>285</v>
      </c>
      <c r="L10" s="70">
        <v>284</v>
      </c>
      <c r="M10" s="70">
        <v>283</v>
      </c>
      <c r="N10" s="70">
        <v>282</v>
      </c>
      <c r="O10" s="70">
        <v>281</v>
      </c>
      <c r="P10" s="70">
        <v>280</v>
      </c>
      <c r="Q10" s="70">
        <v>279</v>
      </c>
      <c r="R10" s="70">
        <v>278</v>
      </c>
      <c r="S10" s="70">
        <v>277</v>
      </c>
      <c r="T10" s="70">
        <v>276</v>
      </c>
      <c r="U10" s="70">
        <v>275</v>
      </c>
      <c r="V10" s="70">
        <v>274</v>
      </c>
      <c r="W10" s="70">
        <v>273</v>
      </c>
      <c r="X10" s="70">
        <v>272</v>
      </c>
      <c r="Y10" s="70">
        <v>271</v>
      </c>
      <c r="Z10" s="100" t="s">
        <v>5</v>
      </c>
      <c r="AA10" s="32" t="s">
        <v>137</v>
      </c>
      <c r="AB10" s="32" t="s">
        <v>136</v>
      </c>
      <c r="AC10" s="32" t="s">
        <v>112</v>
      </c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32" t="s">
        <v>135</v>
      </c>
      <c r="AS10" s="32" t="s">
        <v>134</v>
      </c>
      <c r="AT10" s="35"/>
      <c r="AU10" s="97" t="s">
        <v>127</v>
      </c>
      <c r="AV10" s="31"/>
      <c r="AW10" s="43" t="s">
        <v>2</v>
      </c>
      <c r="AX10" s="3" t="s">
        <v>2</v>
      </c>
      <c r="AY10" s="57"/>
      <c r="AZ10" s="30" t="str">
        <f xml:space="preserve"> "Dãy ghế " &amp;BA10</f>
        <v>Dãy ghế 1</v>
      </c>
      <c r="BA10" s="27">
        <v>1</v>
      </c>
    </row>
    <row r="11" spans="1:53" ht="15.75" thickBot="1">
      <c r="A11" s="22"/>
      <c r="B11" s="3" t="s">
        <v>2</v>
      </c>
      <c r="C11" s="44" t="s">
        <v>2</v>
      </c>
      <c r="D11" s="45"/>
      <c r="E11" s="98"/>
      <c r="F11" s="31"/>
      <c r="G11" s="70">
        <v>306</v>
      </c>
      <c r="H11" s="70">
        <v>305</v>
      </c>
      <c r="I11" s="70" t="s">
        <v>112</v>
      </c>
      <c r="J11" s="70">
        <v>304</v>
      </c>
      <c r="K11" s="70">
        <v>303</v>
      </c>
      <c r="L11" s="70">
        <v>302</v>
      </c>
      <c r="M11" s="70">
        <v>301</v>
      </c>
      <c r="N11" s="70">
        <v>300</v>
      </c>
      <c r="O11" s="70">
        <v>299</v>
      </c>
      <c r="P11" s="70">
        <v>298</v>
      </c>
      <c r="Q11" s="70">
        <v>297</v>
      </c>
      <c r="R11" s="70">
        <v>296</v>
      </c>
      <c r="S11" s="70">
        <v>295</v>
      </c>
      <c r="T11" s="70">
        <v>294</v>
      </c>
      <c r="U11" s="70">
        <v>293</v>
      </c>
      <c r="V11" s="70">
        <v>292</v>
      </c>
      <c r="W11" s="70">
        <v>291</v>
      </c>
      <c r="X11" s="70">
        <v>290</v>
      </c>
      <c r="Y11" s="70">
        <v>289</v>
      </c>
      <c r="Z11" s="101"/>
      <c r="AA11" s="49" t="s">
        <v>138</v>
      </c>
      <c r="AB11" s="49" t="s">
        <v>139</v>
      </c>
      <c r="AC11" s="49" t="s">
        <v>112</v>
      </c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49" t="s">
        <v>140</v>
      </c>
      <c r="AS11" s="49" t="s">
        <v>141</v>
      </c>
      <c r="AT11" s="35"/>
      <c r="AU11" s="99"/>
      <c r="AV11" s="31"/>
      <c r="AW11" s="43" t="s">
        <v>2</v>
      </c>
      <c r="AX11" s="3" t="s">
        <v>2</v>
      </c>
      <c r="AY11" s="57"/>
      <c r="AZ11" s="30" t="str">
        <f t="shared" ref="AZ11:AZ21" si="0" xml:space="preserve"> "Dãy ghế " &amp;BA11</f>
        <v>Dãy ghế 2</v>
      </c>
      <c r="BA11" s="27">
        <v>2</v>
      </c>
    </row>
    <row r="12" spans="1:53">
      <c r="A12" s="22"/>
      <c r="B12" s="3" t="s">
        <v>2</v>
      </c>
      <c r="C12" s="44" t="s">
        <v>2</v>
      </c>
      <c r="D12" s="45"/>
      <c r="E12" s="98"/>
      <c r="F12" s="31"/>
      <c r="G12" s="70">
        <v>324</v>
      </c>
      <c r="H12" s="70">
        <v>323</v>
      </c>
      <c r="I12" s="70" t="s">
        <v>112</v>
      </c>
      <c r="J12" s="70">
        <v>322</v>
      </c>
      <c r="K12" s="70">
        <v>321</v>
      </c>
      <c r="L12" s="70">
        <v>320</v>
      </c>
      <c r="M12" s="70">
        <v>319</v>
      </c>
      <c r="N12" s="70">
        <v>318</v>
      </c>
      <c r="O12" s="70">
        <v>317</v>
      </c>
      <c r="P12" s="70">
        <v>316</v>
      </c>
      <c r="Q12" s="70">
        <v>315</v>
      </c>
      <c r="R12" s="70">
        <v>314</v>
      </c>
      <c r="S12" s="70">
        <v>313</v>
      </c>
      <c r="T12" s="70">
        <v>312</v>
      </c>
      <c r="U12" s="70">
        <v>311</v>
      </c>
      <c r="V12" s="70">
        <v>310</v>
      </c>
      <c r="W12" s="70">
        <v>309</v>
      </c>
      <c r="X12" s="70">
        <v>308</v>
      </c>
      <c r="Y12" s="70">
        <v>307</v>
      </c>
      <c r="Z12" s="101"/>
      <c r="AA12" s="46">
        <v>18</v>
      </c>
      <c r="AB12" s="46">
        <v>17</v>
      </c>
      <c r="AC12" s="47" t="s">
        <v>112</v>
      </c>
      <c r="AD12" s="46">
        <v>16</v>
      </c>
      <c r="AE12" s="46">
        <v>15</v>
      </c>
      <c r="AF12" s="46">
        <v>14</v>
      </c>
      <c r="AG12" s="46">
        <v>13</v>
      </c>
      <c r="AH12" s="46">
        <v>12</v>
      </c>
      <c r="AI12" s="46">
        <v>11</v>
      </c>
      <c r="AJ12" s="46">
        <v>10</v>
      </c>
      <c r="AK12" s="46">
        <v>9</v>
      </c>
      <c r="AL12" s="46">
        <v>8</v>
      </c>
      <c r="AM12" s="46">
        <v>7</v>
      </c>
      <c r="AN12" s="46">
        <v>6</v>
      </c>
      <c r="AO12" s="46">
        <v>5</v>
      </c>
      <c r="AP12" s="46">
        <v>4</v>
      </c>
      <c r="AQ12" s="46">
        <v>3</v>
      </c>
      <c r="AR12" s="46">
        <v>2</v>
      </c>
      <c r="AS12" s="48">
        <v>1</v>
      </c>
      <c r="AT12" s="35"/>
      <c r="AU12" s="97" t="s">
        <v>122</v>
      </c>
      <c r="AV12" s="31"/>
      <c r="AW12" s="43" t="s">
        <v>2</v>
      </c>
      <c r="AX12" s="3" t="s">
        <v>2</v>
      </c>
      <c r="AY12" s="57"/>
      <c r="AZ12" s="30" t="str">
        <f t="shared" si="0"/>
        <v>Dãy ghế 3</v>
      </c>
      <c r="BA12" s="27">
        <v>3</v>
      </c>
    </row>
    <row r="13" spans="1:53" ht="15" customHeight="1">
      <c r="A13" s="22"/>
      <c r="B13" s="3" t="s">
        <v>2</v>
      </c>
      <c r="C13" s="44" t="s">
        <v>2</v>
      </c>
      <c r="D13" s="45"/>
      <c r="E13" s="98"/>
      <c r="F13" s="31"/>
      <c r="G13" s="70">
        <v>342</v>
      </c>
      <c r="H13" s="70">
        <v>341</v>
      </c>
      <c r="I13" s="70" t="s">
        <v>112</v>
      </c>
      <c r="J13" s="70">
        <v>340</v>
      </c>
      <c r="K13" s="70">
        <v>339</v>
      </c>
      <c r="L13" s="70">
        <v>338</v>
      </c>
      <c r="M13" s="70">
        <v>337</v>
      </c>
      <c r="N13" s="70">
        <v>336</v>
      </c>
      <c r="O13" s="70">
        <v>335</v>
      </c>
      <c r="P13" s="70">
        <v>334</v>
      </c>
      <c r="Q13" s="70">
        <v>333</v>
      </c>
      <c r="R13" s="70">
        <v>332</v>
      </c>
      <c r="S13" s="70">
        <v>331</v>
      </c>
      <c r="T13" s="70">
        <v>330</v>
      </c>
      <c r="U13" s="70">
        <v>329</v>
      </c>
      <c r="V13" s="70">
        <v>328</v>
      </c>
      <c r="W13" s="70">
        <v>327</v>
      </c>
      <c r="X13" s="70">
        <v>326</v>
      </c>
      <c r="Y13" s="70">
        <v>325</v>
      </c>
      <c r="Z13" s="101"/>
      <c r="AA13" s="41">
        <v>36</v>
      </c>
      <c r="AB13" s="41">
        <v>35</v>
      </c>
      <c r="AC13" s="33" t="s">
        <v>112</v>
      </c>
      <c r="AD13" s="41">
        <v>34</v>
      </c>
      <c r="AE13" s="41">
        <v>33</v>
      </c>
      <c r="AF13" s="41">
        <v>32</v>
      </c>
      <c r="AG13" s="41">
        <v>31</v>
      </c>
      <c r="AH13" s="41">
        <v>30</v>
      </c>
      <c r="AI13" s="41">
        <v>29</v>
      </c>
      <c r="AJ13" s="41">
        <v>28</v>
      </c>
      <c r="AK13" s="41">
        <v>27</v>
      </c>
      <c r="AL13" s="41">
        <v>26</v>
      </c>
      <c r="AM13" s="41">
        <v>25</v>
      </c>
      <c r="AN13" s="41">
        <v>24</v>
      </c>
      <c r="AO13" s="41">
        <v>23</v>
      </c>
      <c r="AP13" s="41">
        <v>22</v>
      </c>
      <c r="AQ13" s="41">
        <v>21</v>
      </c>
      <c r="AR13" s="41">
        <v>20</v>
      </c>
      <c r="AS13" s="42">
        <v>19</v>
      </c>
      <c r="AT13" s="35"/>
      <c r="AU13" s="98"/>
      <c r="AV13" s="31"/>
      <c r="AW13" s="43" t="s">
        <v>2</v>
      </c>
      <c r="AX13" s="3" t="s">
        <v>2</v>
      </c>
      <c r="AY13" s="57"/>
      <c r="AZ13" s="30" t="str">
        <f t="shared" si="0"/>
        <v>Dãy ghế 4</v>
      </c>
      <c r="BA13" s="27">
        <v>4</v>
      </c>
    </row>
    <row r="14" spans="1:53" ht="15" customHeight="1" thickBot="1">
      <c r="A14" s="22"/>
      <c r="B14" s="3" t="s">
        <v>2</v>
      </c>
      <c r="C14" s="44" t="s">
        <v>2</v>
      </c>
      <c r="D14" s="45"/>
      <c r="E14" s="98"/>
      <c r="F14" s="31"/>
      <c r="G14" s="70">
        <v>360</v>
      </c>
      <c r="H14" s="70">
        <v>359</v>
      </c>
      <c r="I14" s="70" t="s">
        <v>112</v>
      </c>
      <c r="J14" s="70">
        <v>358</v>
      </c>
      <c r="K14" s="70">
        <v>357</v>
      </c>
      <c r="L14" s="70">
        <v>356</v>
      </c>
      <c r="M14" s="70">
        <v>355</v>
      </c>
      <c r="N14" s="70">
        <v>354</v>
      </c>
      <c r="O14" s="70">
        <v>353</v>
      </c>
      <c r="P14" s="70">
        <v>352</v>
      </c>
      <c r="Q14" s="70">
        <v>351</v>
      </c>
      <c r="R14" s="70">
        <v>350</v>
      </c>
      <c r="S14" s="70">
        <v>349</v>
      </c>
      <c r="T14" s="70">
        <v>348</v>
      </c>
      <c r="U14" s="70">
        <v>347</v>
      </c>
      <c r="V14" s="70">
        <v>346</v>
      </c>
      <c r="W14" s="70">
        <v>345</v>
      </c>
      <c r="X14" s="70">
        <v>344</v>
      </c>
      <c r="Y14" s="70">
        <v>343</v>
      </c>
      <c r="Z14" s="101"/>
      <c r="AA14" s="64">
        <v>54</v>
      </c>
      <c r="AB14" s="64">
        <v>53</v>
      </c>
      <c r="AC14" s="65" t="s">
        <v>112</v>
      </c>
      <c r="AD14" s="64">
        <v>52</v>
      </c>
      <c r="AE14" s="64">
        <v>51</v>
      </c>
      <c r="AF14" s="64">
        <v>50</v>
      </c>
      <c r="AG14" s="64">
        <v>49</v>
      </c>
      <c r="AH14" s="64">
        <v>48</v>
      </c>
      <c r="AI14" s="64">
        <v>47</v>
      </c>
      <c r="AJ14" s="64">
        <v>46</v>
      </c>
      <c r="AK14" s="64">
        <v>45</v>
      </c>
      <c r="AL14" s="64">
        <v>44</v>
      </c>
      <c r="AM14" s="64">
        <v>43</v>
      </c>
      <c r="AN14" s="64">
        <v>42</v>
      </c>
      <c r="AO14" s="64">
        <v>41</v>
      </c>
      <c r="AP14" s="64">
        <v>40</v>
      </c>
      <c r="AQ14" s="64">
        <v>39</v>
      </c>
      <c r="AR14" s="64">
        <v>38</v>
      </c>
      <c r="AS14" s="66">
        <v>37</v>
      </c>
      <c r="AT14" s="36"/>
      <c r="AU14" s="98"/>
      <c r="AV14" s="31"/>
      <c r="AW14" s="43" t="s">
        <v>2</v>
      </c>
      <c r="AX14" s="3" t="s">
        <v>2</v>
      </c>
      <c r="AY14" s="57"/>
      <c r="AZ14" s="30" t="str">
        <f t="shared" si="0"/>
        <v>Dãy ghế 5</v>
      </c>
      <c r="BA14" s="27">
        <v>5</v>
      </c>
    </row>
    <row r="15" spans="1:53">
      <c r="A15" s="22"/>
      <c r="B15" s="3" t="s">
        <v>2</v>
      </c>
      <c r="C15" s="44" t="s">
        <v>2</v>
      </c>
      <c r="D15" s="45"/>
      <c r="E15" s="98"/>
      <c r="F15" s="31"/>
      <c r="G15" s="70">
        <v>378</v>
      </c>
      <c r="H15" s="70">
        <v>377</v>
      </c>
      <c r="I15" s="70" t="s">
        <v>112</v>
      </c>
      <c r="J15" s="70">
        <v>376</v>
      </c>
      <c r="K15" s="70">
        <v>375</v>
      </c>
      <c r="L15" s="70">
        <v>374</v>
      </c>
      <c r="M15" s="70">
        <v>373</v>
      </c>
      <c r="N15" s="70">
        <v>372</v>
      </c>
      <c r="O15" s="70">
        <v>371</v>
      </c>
      <c r="P15" s="70">
        <v>370</v>
      </c>
      <c r="Q15" s="70">
        <v>369</v>
      </c>
      <c r="R15" s="70">
        <v>368</v>
      </c>
      <c r="S15" s="70">
        <v>367</v>
      </c>
      <c r="T15" s="70">
        <v>366</v>
      </c>
      <c r="U15" s="70">
        <v>365</v>
      </c>
      <c r="V15" s="70">
        <v>364</v>
      </c>
      <c r="W15" s="70">
        <v>363</v>
      </c>
      <c r="X15" s="70">
        <v>362</v>
      </c>
      <c r="Y15" s="70">
        <v>361</v>
      </c>
      <c r="Z15" s="101"/>
      <c r="AA15" s="67">
        <v>72</v>
      </c>
      <c r="AB15" s="67">
        <v>71</v>
      </c>
      <c r="AC15" s="63" t="s">
        <v>112</v>
      </c>
      <c r="AD15" s="62">
        <v>70</v>
      </c>
      <c r="AE15" s="62">
        <v>69</v>
      </c>
      <c r="AF15" s="62">
        <v>68</v>
      </c>
      <c r="AG15" s="62">
        <v>67</v>
      </c>
      <c r="AH15" s="62">
        <v>66</v>
      </c>
      <c r="AI15" s="62">
        <v>65</v>
      </c>
      <c r="AJ15" s="62">
        <v>64</v>
      </c>
      <c r="AK15" s="62">
        <v>63</v>
      </c>
      <c r="AL15" s="62">
        <v>62</v>
      </c>
      <c r="AM15" s="62">
        <v>61</v>
      </c>
      <c r="AN15" s="62">
        <v>60</v>
      </c>
      <c r="AO15" s="62">
        <v>59</v>
      </c>
      <c r="AP15" s="62">
        <v>58</v>
      </c>
      <c r="AQ15" s="62">
        <v>57</v>
      </c>
      <c r="AR15" s="62">
        <v>56</v>
      </c>
      <c r="AS15" s="62">
        <v>55</v>
      </c>
      <c r="AT15" s="36"/>
      <c r="AU15" s="99"/>
      <c r="AV15" s="31"/>
      <c r="AW15" s="43" t="s">
        <v>2</v>
      </c>
      <c r="AX15" s="3" t="s">
        <v>2</v>
      </c>
      <c r="AY15" s="57"/>
      <c r="AZ15" s="30" t="str">
        <f t="shared" si="0"/>
        <v>Dãy ghế 6</v>
      </c>
      <c r="BA15" s="27">
        <v>6</v>
      </c>
    </row>
    <row r="16" spans="1:53" ht="15" customHeight="1">
      <c r="A16" s="22"/>
      <c r="B16" s="3" t="s">
        <v>2</v>
      </c>
      <c r="C16" s="44" t="s">
        <v>2</v>
      </c>
      <c r="D16" s="45"/>
      <c r="E16" s="98"/>
      <c r="F16" s="31"/>
      <c r="G16" s="70">
        <v>396</v>
      </c>
      <c r="H16" s="70">
        <v>395</v>
      </c>
      <c r="I16" s="70" t="s">
        <v>112</v>
      </c>
      <c r="J16" s="70">
        <v>394</v>
      </c>
      <c r="K16" s="70">
        <v>393</v>
      </c>
      <c r="L16" s="70">
        <v>392</v>
      </c>
      <c r="M16" s="70">
        <v>391</v>
      </c>
      <c r="N16" s="70">
        <v>390</v>
      </c>
      <c r="O16" s="70">
        <v>389</v>
      </c>
      <c r="P16" s="70">
        <v>388</v>
      </c>
      <c r="Q16" s="70">
        <v>387</v>
      </c>
      <c r="R16" s="70">
        <v>386</v>
      </c>
      <c r="S16" s="70">
        <v>385</v>
      </c>
      <c r="T16" s="70">
        <v>384</v>
      </c>
      <c r="U16" s="70">
        <v>383</v>
      </c>
      <c r="V16" s="70">
        <v>382</v>
      </c>
      <c r="W16" s="70">
        <v>381</v>
      </c>
      <c r="X16" s="70">
        <v>380</v>
      </c>
      <c r="Y16" s="70">
        <v>379</v>
      </c>
      <c r="Z16" s="101"/>
      <c r="AA16" s="60">
        <v>90</v>
      </c>
      <c r="AB16" s="60">
        <v>89</v>
      </c>
      <c r="AC16" s="61" t="s">
        <v>112</v>
      </c>
      <c r="AD16" s="60">
        <v>88</v>
      </c>
      <c r="AE16" s="60">
        <v>87</v>
      </c>
      <c r="AF16" s="60">
        <v>86</v>
      </c>
      <c r="AG16" s="60">
        <v>85</v>
      </c>
      <c r="AH16" s="60">
        <v>84</v>
      </c>
      <c r="AI16" s="60">
        <v>83</v>
      </c>
      <c r="AJ16" s="60">
        <v>82</v>
      </c>
      <c r="AK16" s="60">
        <v>81</v>
      </c>
      <c r="AL16" s="60">
        <v>80</v>
      </c>
      <c r="AM16" s="60">
        <v>79</v>
      </c>
      <c r="AN16" s="60">
        <v>78</v>
      </c>
      <c r="AO16" s="60">
        <v>77</v>
      </c>
      <c r="AP16" s="60">
        <v>76</v>
      </c>
      <c r="AQ16" s="60">
        <v>75</v>
      </c>
      <c r="AR16" s="60">
        <v>74</v>
      </c>
      <c r="AS16" s="60">
        <v>73</v>
      </c>
      <c r="AT16" s="36"/>
      <c r="AU16" s="97" t="s">
        <v>123</v>
      </c>
      <c r="AV16" s="31"/>
      <c r="AW16" s="43" t="s">
        <v>2</v>
      </c>
      <c r="AX16" s="3" t="s">
        <v>2</v>
      </c>
      <c r="AY16" s="57"/>
      <c r="AZ16" s="30" t="str">
        <f t="shared" si="0"/>
        <v>Dãy ghế 7</v>
      </c>
      <c r="BA16" s="27">
        <v>7</v>
      </c>
    </row>
    <row r="17" spans="1:53" ht="15" customHeight="1">
      <c r="A17" s="22"/>
      <c r="B17" s="3" t="s">
        <v>2</v>
      </c>
      <c r="C17" s="44" t="s">
        <v>2</v>
      </c>
      <c r="D17" s="45"/>
      <c r="E17" s="98"/>
      <c r="F17" s="31"/>
      <c r="G17" s="70">
        <v>414</v>
      </c>
      <c r="H17" s="70">
        <v>413</v>
      </c>
      <c r="I17" s="70" t="s">
        <v>112</v>
      </c>
      <c r="J17" s="70">
        <v>412</v>
      </c>
      <c r="K17" s="70">
        <v>411</v>
      </c>
      <c r="L17" s="70">
        <v>410</v>
      </c>
      <c r="M17" s="70">
        <v>409</v>
      </c>
      <c r="N17" s="70">
        <v>408</v>
      </c>
      <c r="O17" s="70">
        <v>407</v>
      </c>
      <c r="P17" s="70">
        <v>406</v>
      </c>
      <c r="Q17" s="70">
        <v>405</v>
      </c>
      <c r="R17" s="70">
        <v>404</v>
      </c>
      <c r="S17" s="70">
        <v>403</v>
      </c>
      <c r="T17" s="70">
        <v>402</v>
      </c>
      <c r="U17" s="70">
        <v>401</v>
      </c>
      <c r="V17" s="70">
        <v>400</v>
      </c>
      <c r="W17" s="70">
        <v>399</v>
      </c>
      <c r="X17" s="70">
        <v>398</v>
      </c>
      <c r="Y17" s="70">
        <v>397</v>
      </c>
      <c r="Z17" s="101"/>
      <c r="AA17" s="60">
        <v>108</v>
      </c>
      <c r="AB17" s="60">
        <v>107</v>
      </c>
      <c r="AC17" s="61" t="s">
        <v>112</v>
      </c>
      <c r="AD17" s="60">
        <v>106</v>
      </c>
      <c r="AE17" s="60">
        <v>105</v>
      </c>
      <c r="AF17" s="60">
        <v>104</v>
      </c>
      <c r="AG17" s="60">
        <v>103</v>
      </c>
      <c r="AH17" s="60">
        <v>102</v>
      </c>
      <c r="AI17" s="60">
        <v>101</v>
      </c>
      <c r="AJ17" s="60">
        <v>100</v>
      </c>
      <c r="AK17" s="60">
        <v>99</v>
      </c>
      <c r="AL17" s="60">
        <v>98</v>
      </c>
      <c r="AM17" s="60">
        <v>97</v>
      </c>
      <c r="AN17" s="60">
        <v>96</v>
      </c>
      <c r="AO17" s="60">
        <v>95</v>
      </c>
      <c r="AP17" s="60">
        <v>94</v>
      </c>
      <c r="AQ17" s="60">
        <v>93</v>
      </c>
      <c r="AR17" s="60">
        <v>92</v>
      </c>
      <c r="AS17" s="60">
        <v>91</v>
      </c>
      <c r="AT17" s="36"/>
      <c r="AU17" s="98"/>
      <c r="AV17" s="31"/>
      <c r="AW17" s="43" t="s">
        <v>2</v>
      </c>
      <c r="AX17" s="3" t="s">
        <v>2</v>
      </c>
      <c r="AY17" s="57"/>
      <c r="AZ17" s="30" t="str">
        <f t="shared" si="0"/>
        <v>Dãy ghế 8</v>
      </c>
      <c r="BA17" s="27">
        <v>8</v>
      </c>
    </row>
    <row r="18" spans="1:53" ht="15" customHeight="1">
      <c r="A18" s="22"/>
      <c r="B18" s="3" t="s">
        <v>2</v>
      </c>
      <c r="C18" s="44" t="s">
        <v>2</v>
      </c>
      <c r="D18" s="45"/>
      <c r="E18" s="98"/>
      <c r="F18" s="31"/>
      <c r="G18" s="70">
        <v>432</v>
      </c>
      <c r="H18" s="70">
        <v>431</v>
      </c>
      <c r="I18" s="70" t="s">
        <v>112</v>
      </c>
      <c r="J18" s="70">
        <v>430</v>
      </c>
      <c r="K18" s="70">
        <v>429</v>
      </c>
      <c r="L18" s="70">
        <v>428</v>
      </c>
      <c r="M18" s="70">
        <v>427</v>
      </c>
      <c r="N18" s="70">
        <v>426</v>
      </c>
      <c r="O18" s="70">
        <v>425</v>
      </c>
      <c r="P18" s="70">
        <v>424</v>
      </c>
      <c r="Q18" s="70">
        <v>423</v>
      </c>
      <c r="R18" s="70">
        <v>422</v>
      </c>
      <c r="S18" s="70">
        <v>421</v>
      </c>
      <c r="T18" s="70">
        <v>420</v>
      </c>
      <c r="U18" s="70">
        <v>419</v>
      </c>
      <c r="V18" s="70">
        <v>418</v>
      </c>
      <c r="W18" s="70">
        <v>417</v>
      </c>
      <c r="X18" s="70">
        <v>416</v>
      </c>
      <c r="Y18" s="70">
        <v>415</v>
      </c>
      <c r="Z18" s="101"/>
      <c r="AA18" s="60">
        <v>126</v>
      </c>
      <c r="AB18" s="60">
        <v>125</v>
      </c>
      <c r="AC18" s="61" t="s">
        <v>112</v>
      </c>
      <c r="AD18" s="60">
        <v>124</v>
      </c>
      <c r="AE18" s="60">
        <v>123</v>
      </c>
      <c r="AF18" s="60">
        <v>122</v>
      </c>
      <c r="AG18" s="60">
        <v>121</v>
      </c>
      <c r="AH18" s="60">
        <v>120</v>
      </c>
      <c r="AI18" s="60">
        <v>119</v>
      </c>
      <c r="AJ18" s="60">
        <v>118</v>
      </c>
      <c r="AK18" s="60">
        <v>117</v>
      </c>
      <c r="AL18" s="60">
        <v>116</v>
      </c>
      <c r="AM18" s="60">
        <v>115</v>
      </c>
      <c r="AN18" s="60">
        <v>114</v>
      </c>
      <c r="AO18" s="60">
        <v>113</v>
      </c>
      <c r="AP18" s="60">
        <v>112</v>
      </c>
      <c r="AQ18" s="60">
        <v>111</v>
      </c>
      <c r="AR18" s="60">
        <v>110</v>
      </c>
      <c r="AS18" s="60">
        <v>109</v>
      </c>
      <c r="AT18" s="36"/>
      <c r="AU18" s="98"/>
      <c r="AV18" s="31"/>
      <c r="AW18" s="43" t="s">
        <v>2</v>
      </c>
      <c r="AX18" s="3" t="s">
        <v>2</v>
      </c>
      <c r="AY18" s="57"/>
      <c r="AZ18" s="30" t="str">
        <f t="shared" si="0"/>
        <v>Dãy ghế 9</v>
      </c>
      <c r="BA18" s="27">
        <v>9</v>
      </c>
    </row>
    <row r="19" spans="1:53">
      <c r="A19" s="22"/>
      <c r="B19" s="3" t="s">
        <v>2</v>
      </c>
      <c r="C19" s="44" t="s">
        <v>2</v>
      </c>
      <c r="D19" s="45"/>
      <c r="E19" s="98"/>
      <c r="F19" s="31"/>
      <c r="G19" s="70">
        <v>450</v>
      </c>
      <c r="H19" s="70">
        <v>449</v>
      </c>
      <c r="I19" s="70" t="s">
        <v>112</v>
      </c>
      <c r="J19" s="70">
        <v>448</v>
      </c>
      <c r="K19" s="70">
        <v>447</v>
      </c>
      <c r="L19" s="70">
        <v>446</v>
      </c>
      <c r="M19" s="70">
        <v>445</v>
      </c>
      <c r="N19" s="70">
        <v>444</v>
      </c>
      <c r="O19" s="70">
        <v>443</v>
      </c>
      <c r="P19" s="70">
        <v>442</v>
      </c>
      <c r="Q19" s="70">
        <v>441</v>
      </c>
      <c r="R19" s="70">
        <v>440</v>
      </c>
      <c r="S19" s="70">
        <v>439</v>
      </c>
      <c r="T19" s="70">
        <v>438</v>
      </c>
      <c r="U19" s="70">
        <v>437</v>
      </c>
      <c r="V19" s="70">
        <v>436</v>
      </c>
      <c r="W19" s="70">
        <v>435</v>
      </c>
      <c r="X19" s="70">
        <v>434</v>
      </c>
      <c r="Y19" s="70">
        <v>433</v>
      </c>
      <c r="Z19" s="101"/>
      <c r="AA19" s="60">
        <v>144</v>
      </c>
      <c r="AB19" s="60">
        <v>143</v>
      </c>
      <c r="AC19" s="61" t="s">
        <v>112</v>
      </c>
      <c r="AD19" s="60">
        <v>142</v>
      </c>
      <c r="AE19" s="60">
        <v>141</v>
      </c>
      <c r="AF19" s="60">
        <v>140</v>
      </c>
      <c r="AG19" s="60">
        <v>139</v>
      </c>
      <c r="AH19" s="60">
        <v>138</v>
      </c>
      <c r="AI19" s="60">
        <v>137</v>
      </c>
      <c r="AJ19" s="60">
        <v>136</v>
      </c>
      <c r="AK19" s="60">
        <v>135</v>
      </c>
      <c r="AL19" s="60">
        <v>134</v>
      </c>
      <c r="AM19" s="60">
        <v>133</v>
      </c>
      <c r="AN19" s="60">
        <v>132</v>
      </c>
      <c r="AO19" s="60">
        <v>131</v>
      </c>
      <c r="AP19" s="60">
        <v>130</v>
      </c>
      <c r="AQ19" s="60">
        <v>129</v>
      </c>
      <c r="AR19" s="60">
        <v>128</v>
      </c>
      <c r="AS19" s="60">
        <v>127</v>
      </c>
      <c r="AT19" s="36"/>
      <c r="AU19" s="98"/>
      <c r="AV19" s="31"/>
      <c r="AW19" s="43" t="s">
        <v>2</v>
      </c>
      <c r="AX19" s="3" t="s">
        <v>2</v>
      </c>
      <c r="AY19" s="57"/>
      <c r="AZ19" s="30" t="str">
        <f t="shared" si="0"/>
        <v>Dãy ghế 10</v>
      </c>
      <c r="BA19" s="27">
        <v>10</v>
      </c>
    </row>
    <row r="20" spans="1:53">
      <c r="A20" s="22"/>
      <c r="B20" s="3" t="s">
        <v>2</v>
      </c>
      <c r="C20" s="44" t="s">
        <v>2</v>
      </c>
      <c r="D20" s="45"/>
      <c r="E20" s="98"/>
      <c r="F20" s="31"/>
      <c r="G20" s="70">
        <v>468</v>
      </c>
      <c r="H20" s="70">
        <v>467</v>
      </c>
      <c r="I20" s="70" t="s">
        <v>112</v>
      </c>
      <c r="J20" s="70">
        <v>466</v>
      </c>
      <c r="K20" s="70">
        <v>465</v>
      </c>
      <c r="L20" s="70">
        <v>464</v>
      </c>
      <c r="M20" s="70">
        <v>463</v>
      </c>
      <c r="N20" s="70">
        <v>462</v>
      </c>
      <c r="O20" s="70">
        <v>461</v>
      </c>
      <c r="P20" s="70">
        <v>460</v>
      </c>
      <c r="Q20" s="70">
        <v>459</v>
      </c>
      <c r="R20" s="70">
        <v>458</v>
      </c>
      <c r="S20" s="70">
        <v>457</v>
      </c>
      <c r="T20" s="70">
        <v>456</v>
      </c>
      <c r="U20" s="70">
        <v>455</v>
      </c>
      <c r="V20" s="70">
        <v>454</v>
      </c>
      <c r="W20" s="70">
        <v>453</v>
      </c>
      <c r="X20" s="70">
        <v>452</v>
      </c>
      <c r="Y20" s="70">
        <v>451</v>
      </c>
      <c r="Z20" s="101"/>
      <c r="AA20" s="61">
        <v>162</v>
      </c>
      <c r="AB20" s="61">
        <v>161</v>
      </c>
      <c r="AC20" s="61" t="s">
        <v>112</v>
      </c>
      <c r="AD20" s="61">
        <v>160</v>
      </c>
      <c r="AE20" s="61">
        <v>159</v>
      </c>
      <c r="AF20" s="61">
        <v>158</v>
      </c>
      <c r="AG20" s="61">
        <v>157</v>
      </c>
      <c r="AH20" s="61">
        <v>156</v>
      </c>
      <c r="AI20" s="61">
        <v>155</v>
      </c>
      <c r="AJ20" s="61">
        <v>154</v>
      </c>
      <c r="AK20" s="61">
        <v>153</v>
      </c>
      <c r="AL20" s="61">
        <v>152</v>
      </c>
      <c r="AM20" s="61">
        <v>151</v>
      </c>
      <c r="AN20" s="61">
        <v>150</v>
      </c>
      <c r="AO20" s="61">
        <v>149</v>
      </c>
      <c r="AP20" s="61">
        <v>148</v>
      </c>
      <c r="AQ20" s="61">
        <v>147</v>
      </c>
      <c r="AR20" s="61">
        <v>146</v>
      </c>
      <c r="AS20" s="61">
        <v>145</v>
      </c>
      <c r="AT20" s="36"/>
      <c r="AU20" s="98"/>
      <c r="AV20" s="31"/>
      <c r="AW20" s="43" t="s">
        <v>2</v>
      </c>
      <c r="AX20" s="3" t="s">
        <v>2</v>
      </c>
      <c r="AY20" s="57"/>
      <c r="AZ20" s="30" t="str">
        <f t="shared" si="0"/>
        <v>Dãy ghế 11</v>
      </c>
      <c r="BA20" s="27">
        <v>11</v>
      </c>
    </row>
    <row r="21" spans="1:53" ht="21" customHeight="1">
      <c r="A21" s="22"/>
      <c r="B21" s="3" t="s">
        <v>2</v>
      </c>
      <c r="C21" s="44" t="s">
        <v>2</v>
      </c>
      <c r="D21" s="45"/>
      <c r="E21" s="98"/>
      <c r="F21" s="31"/>
      <c r="G21" s="70">
        <v>486</v>
      </c>
      <c r="H21" s="70">
        <v>485</v>
      </c>
      <c r="I21" s="70" t="s">
        <v>112</v>
      </c>
      <c r="J21" s="70">
        <v>484</v>
      </c>
      <c r="K21" s="70">
        <v>483</v>
      </c>
      <c r="L21" s="70">
        <v>482</v>
      </c>
      <c r="M21" s="70">
        <v>481</v>
      </c>
      <c r="N21" s="70">
        <v>480</v>
      </c>
      <c r="O21" s="70">
        <v>479</v>
      </c>
      <c r="P21" s="70">
        <v>478</v>
      </c>
      <c r="Q21" s="70">
        <v>477</v>
      </c>
      <c r="R21" s="70">
        <v>476</v>
      </c>
      <c r="S21" s="70">
        <v>475</v>
      </c>
      <c r="T21" s="70">
        <v>474</v>
      </c>
      <c r="U21" s="70">
        <v>473</v>
      </c>
      <c r="V21" s="70">
        <v>472</v>
      </c>
      <c r="W21" s="70">
        <v>471</v>
      </c>
      <c r="X21" s="70">
        <v>470</v>
      </c>
      <c r="Y21" s="70">
        <v>469</v>
      </c>
      <c r="Z21" s="101"/>
      <c r="AA21" s="61">
        <v>180</v>
      </c>
      <c r="AB21" s="61">
        <v>179</v>
      </c>
      <c r="AC21" s="61" t="s">
        <v>112</v>
      </c>
      <c r="AD21" s="61">
        <v>178</v>
      </c>
      <c r="AE21" s="61">
        <v>177</v>
      </c>
      <c r="AF21" s="61">
        <v>176</v>
      </c>
      <c r="AG21" s="61">
        <v>175</v>
      </c>
      <c r="AH21" s="61">
        <v>174</v>
      </c>
      <c r="AI21" s="61">
        <v>173</v>
      </c>
      <c r="AJ21" s="61">
        <v>172</v>
      </c>
      <c r="AK21" s="61">
        <v>171</v>
      </c>
      <c r="AL21" s="61">
        <v>170</v>
      </c>
      <c r="AM21" s="61">
        <v>169</v>
      </c>
      <c r="AN21" s="61">
        <v>168</v>
      </c>
      <c r="AO21" s="61">
        <v>167</v>
      </c>
      <c r="AP21" s="61">
        <v>166</v>
      </c>
      <c r="AQ21" s="61">
        <v>165</v>
      </c>
      <c r="AR21" s="61">
        <v>164</v>
      </c>
      <c r="AS21" s="61">
        <v>163</v>
      </c>
      <c r="AT21" s="36"/>
      <c r="AU21" s="98"/>
      <c r="AV21" s="31"/>
      <c r="AW21" s="43" t="s">
        <v>2</v>
      </c>
      <c r="AX21" s="3" t="s">
        <v>2</v>
      </c>
      <c r="AY21" s="57"/>
      <c r="AZ21" s="30" t="str">
        <f t="shared" si="0"/>
        <v>Dãy ghế 12</v>
      </c>
      <c r="BA21" s="27">
        <v>12</v>
      </c>
    </row>
    <row r="22" spans="1:53" ht="18.75" customHeight="1">
      <c r="A22" s="22"/>
      <c r="B22" s="3" t="s">
        <v>2</v>
      </c>
      <c r="C22" s="44" t="s">
        <v>2</v>
      </c>
      <c r="D22" s="45"/>
      <c r="E22" s="98"/>
      <c r="F22" s="31"/>
      <c r="G22" s="70">
        <v>504</v>
      </c>
      <c r="H22" s="70">
        <v>503</v>
      </c>
      <c r="I22" s="70" t="s">
        <v>112</v>
      </c>
      <c r="J22" s="70">
        <v>502</v>
      </c>
      <c r="K22" s="70">
        <v>501</v>
      </c>
      <c r="L22" s="70">
        <v>500</v>
      </c>
      <c r="M22" s="70">
        <v>499</v>
      </c>
      <c r="N22" s="70">
        <v>498</v>
      </c>
      <c r="O22" s="70">
        <v>497</v>
      </c>
      <c r="P22" s="70">
        <v>496</v>
      </c>
      <c r="Q22" s="70">
        <v>495</v>
      </c>
      <c r="R22" s="70">
        <v>494</v>
      </c>
      <c r="S22" s="70">
        <v>493</v>
      </c>
      <c r="T22" s="70">
        <v>492</v>
      </c>
      <c r="U22" s="70">
        <v>491</v>
      </c>
      <c r="V22" s="70">
        <v>490</v>
      </c>
      <c r="W22" s="70">
        <v>489</v>
      </c>
      <c r="X22" s="70">
        <v>488</v>
      </c>
      <c r="Y22" s="70">
        <v>487</v>
      </c>
      <c r="Z22" s="101"/>
      <c r="AA22" s="61">
        <v>198</v>
      </c>
      <c r="AB22" s="61">
        <v>197</v>
      </c>
      <c r="AC22" s="61" t="s">
        <v>112</v>
      </c>
      <c r="AD22" s="61">
        <v>196</v>
      </c>
      <c r="AE22" s="61">
        <v>195</v>
      </c>
      <c r="AF22" s="61">
        <v>194</v>
      </c>
      <c r="AG22" s="61">
        <v>193</v>
      </c>
      <c r="AH22" s="61">
        <v>192</v>
      </c>
      <c r="AI22" s="61">
        <v>191</v>
      </c>
      <c r="AJ22" s="61">
        <v>190</v>
      </c>
      <c r="AK22" s="61">
        <v>189</v>
      </c>
      <c r="AL22" s="61">
        <v>188</v>
      </c>
      <c r="AM22" s="61">
        <v>187</v>
      </c>
      <c r="AN22" s="61">
        <v>186</v>
      </c>
      <c r="AO22" s="61">
        <v>185</v>
      </c>
      <c r="AP22" s="61">
        <v>184</v>
      </c>
      <c r="AQ22" s="61">
        <v>183</v>
      </c>
      <c r="AR22" s="61">
        <v>182</v>
      </c>
      <c r="AS22" s="61">
        <v>181</v>
      </c>
      <c r="AT22" s="36"/>
      <c r="AU22" s="98"/>
      <c r="AV22" s="31"/>
      <c r="AW22" s="43" t="s">
        <v>2</v>
      </c>
      <c r="AX22" s="3" t="s">
        <v>2</v>
      </c>
      <c r="AY22" s="57"/>
      <c r="AZ22" s="30"/>
      <c r="BA22" s="27"/>
    </row>
    <row r="23" spans="1:53" ht="14.25" customHeight="1">
      <c r="A23" s="22"/>
      <c r="B23" s="3" t="s">
        <v>2</v>
      </c>
      <c r="C23" s="44" t="s">
        <v>2</v>
      </c>
      <c r="D23" s="45"/>
      <c r="E23" s="98"/>
      <c r="F23" s="31"/>
      <c r="G23" s="70">
        <v>522</v>
      </c>
      <c r="H23" s="70">
        <v>521</v>
      </c>
      <c r="I23" s="70" t="s">
        <v>112</v>
      </c>
      <c r="J23" s="70">
        <v>520</v>
      </c>
      <c r="K23" s="70">
        <v>519</v>
      </c>
      <c r="L23" s="70">
        <v>518</v>
      </c>
      <c r="M23" s="70">
        <v>517</v>
      </c>
      <c r="N23" s="70">
        <v>516</v>
      </c>
      <c r="O23" s="70">
        <v>515</v>
      </c>
      <c r="P23" s="70">
        <v>514</v>
      </c>
      <c r="Q23" s="70">
        <v>513</v>
      </c>
      <c r="R23" s="70">
        <v>512</v>
      </c>
      <c r="S23" s="70">
        <v>511</v>
      </c>
      <c r="T23" s="70">
        <v>510</v>
      </c>
      <c r="U23" s="70">
        <v>509</v>
      </c>
      <c r="V23" s="70">
        <v>508</v>
      </c>
      <c r="W23" s="70">
        <v>507</v>
      </c>
      <c r="X23" s="70">
        <v>506</v>
      </c>
      <c r="Y23" s="70">
        <v>505</v>
      </c>
      <c r="Z23" s="101"/>
      <c r="AA23" s="61">
        <v>216</v>
      </c>
      <c r="AB23" s="61">
        <v>215</v>
      </c>
      <c r="AC23" s="61" t="s">
        <v>112</v>
      </c>
      <c r="AD23" s="61">
        <v>214</v>
      </c>
      <c r="AE23" s="61">
        <v>213</v>
      </c>
      <c r="AF23" s="61">
        <v>212</v>
      </c>
      <c r="AG23" s="61">
        <v>211</v>
      </c>
      <c r="AH23" s="61">
        <v>210</v>
      </c>
      <c r="AI23" s="61">
        <v>209</v>
      </c>
      <c r="AJ23" s="61">
        <v>208</v>
      </c>
      <c r="AK23" s="61">
        <v>207</v>
      </c>
      <c r="AL23" s="61">
        <v>206</v>
      </c>
      <c r="AM23" s="61">
        <v>205</v>
      </c>
      <c r="AN23" s="61">
        <v>204</v>
      </c>
      <c r="AO23" s="61">
        <v>203</v>
      </c>
      <c r="AP23" s="61">
        <v>202</v>
      </c>
      <c r="AQ23" s="61">
        <v>201</v>
      </c>
      <c r="AR23" s="61">
        <v>200</v>
      </c>
      <c r="AS23" s="61">
        <v>199</v>
      </c>
      <c r="AT23" s="36"/>
      <c r="AU23" s="98"/>
      <c r="AV23" s="31"/>
      <c r="AW23" s="43" t="s">
        <v>2</v>
      </c>
      <c r="AX23" s="3" t="s">
        <v>2</v>
      </c>
      <c r="AY23" s="57"/>
      <c r="AZ23" s="30"/>
      <c r="BA23" s="27"/>
    </row>
    <row r="24" spans="1:53" ht="15" customHeight="1">
      <c r="A24" s="22"/>
      <c r="B24" s="3" t="s">
        <v>2</v>
      </c>
      <c r="C24" s="44" t="s">
        <v>2</v>
      </c>
      <c r="D24" s="45"/>
      <c r="E24" s="98"/>
      <c r="F24" s="31"/>
      <c r="G24" s="70">
        <v>540</v>
      </c>
      <c r="H24" s="70">
        <v>539</v>
      </c>
      <c r="I24" s="70" t="s">
        <v>112</v>
      </c>
      <c r="J24" s="70">
        <v>538</v>
      </c>
      <c r="K24" s="70">
        <v>537</v>
      </c>
      <c r="L24" s="70">
        <v>536</v>
      </c>
      <c r="M24" s="70">
        <v>535</v>
      </c>
      <c r="N24" s="70">
        <v>534</v>
      </c>
      <c r="O24" s="70">
        <v>533</v>
      </c>
      <c r="P24" s="70">
        <v>532</v>
      </c>
      <c r="Q24" s="70">
        <v>531</v>
      </c>
      <c r="R24" s="70">
        <v>530</v>
      </c>
      <c r="S24" s="70">
        <v>529</v>
      </c>
      <c r="T24" s="70">
        <v>528</v>
      </c>
      <c r="U24" s="70">
        <v>527</v>
      </c>
      <c r="V24" s="70">
        <v>526</v>
      </c>
      <c r="W24" s="70">
        <v>525</v>
      </c>
      <c r="X24" s="70">
        <v>524</v>
      </c>
      <c r="Y24" s="70">
        <v>523</v>
      </c>
      <c r="Z24" s="101"/>
      <c r="AA24" s="61">
        <v>234</v>
      </c>
      <c r="AB24" s="61">
        <v>233</v>
      </c>
      <c r="AC24" s="61" t="s">
        <v>112</v>
      </c>
      <c r="AD24" s="61">
        <v>232</v>
      </c>
      <c r="AE24" s="61">
        <v>231</v>
      </c>
      <c r="AF24" s="61">
        <v>230</v>
      </c>
      <c r="AG24" s="61">
        <v>229</v>
      </c>
      <c r="AH24" s="61">
        <v>228</v>
      </c>
      <c r="AI24" s="61">
        <v>227</v>
      </c>
      <c r="AJ24" s="61">
        <v>226</v>
      </c>
      <c r="AK24" s="61">
        <v>225</v>
      </c>
      <c r="AL24" s="61">
        <v>224</v>
      </c>
      <c r="AM24" s="61">
        <v>223</v>
      </c>
      <c r="AN24" s="61">
        <v>222</v>
      </c>
      <c r="AO24" s="61">
        <v>221</v>
      </c>
      <c r="AP24" s="61">
        <v>220</v>
      </c>
      <c r="AQ24" s="61">
        <v>219</v>
      </c>
      <c r="AR24" s="61">
        <v>218</v>
      </c>
      <c r="AS24" s="61">
        <v>217</v>
      </c>
      <c r="AT24" s="36"/>
      <c r="AU24" s="98"/>
      <c r="AV24" s="31"/>
      <c r="AW24" s="43" t="s">
        <v>2</v>
      </c>
      <c r="AX24" s="3" t="s">
        <v>2</v>
      </c>
      <c r="AY24" s="57"/>
      <c r="AZ24" s="30"/>
      <c r="BA24" s="27"/>
    </row>
    <row r="25" spans="1:53" ht="15" customHeight="1" thickBot="1">
      <c r="A25" s="22"/>
      <c r="B25" s="3" t="s">
        <v>2</v>
      </c>
      <c r="C25" s="44" t="s">
        <v>2</v>
      </c>
      <c r="D25" s="45"/>
      <c r="E25" s="98"/>
      <c r="F25" s="31"/>
      <c r="G25" s="70">
        <v>558</v>
      </c>
      <c r="H25" s="70">
        <v>557</v>
      </c>
      <c r="I25" s="70" t="s">
        <v>112</v>
      </c>
      <c r="J25" s="70">
        <v>556</v>
      </c>
      <c r="K25" s="70">
        <v>555</v>
      </c>
      <c r="L25" s="70">
        <v>554</v>
      </c>
      <c r="M25" s="70">
        <v>553</v>
      </c>
      <c r="N25" s="70">
        <v>552</v>
      </c>
      <c r="O25" s="70">
        <v>551</v>
      </c>
      <c r="P25" s="70">
        <v>550</v>
      </c>
      <c r="Q25" s="70">
        <v>549</v>
      </c>
      <c r="R25" s="70">
        <v>548</v>
      </c>
      <c r="S25" s="70">
        <v>547</v>
      </c>
      <c r="T25" s="70">
        <v>546</v>
      </c>
      <c r="U25" s="70">
        <v>545</v>
      </c>
      <c r="V25" s="70">
        <v>544</v>
      </c>
      <c r="W25" s="70">
        <v>543</v>
      </c>
      <c r="X25" s="70">
        <v>542</v>
      </c>
      <c r="Y25" s="70">
        <v>541</v>
      </c>
      <c r="Z25" s="101"/>
      <c r="AA25" s="68">
        <v>252</v>
      </c>
      <c r="AB25" s="68">
        <v>251</v>
      </c>
      <c r="AC25" s="68" t="s">
        <v>112</v>
      </c>
      <c r="AD25" s="53">
        <v>250</v>
      </c>
      <c r="AE25" s="53">
        <v>249</v>
      </c>
      <c r="AF25" s="53">
        <v>248</v>
      </c>
      <c r="AG25" s="53">
        <v>247</v>
      </c>
      <c r="AH25" s="53">
        <v>246</v>
      </c>
      <c r="AI25" s="53">
        <v>245</v>
      </c>
      <c r="AJ25" s="53">
        <v>244</v>
      </c>
      <c r="AK25" s="53">
        <v>243</v>
      </c>
      <c r="AL25" s="53">
        <v>242</v>
      </c>
      <c r="AM25" s="53">
        <v>241</v>
      </c>
      <c r="AN25" s="53">
        <v>240</v>
      </c>
      <c r="AO25" s="53">
        <v>239</v>
      </c>
      <c r="AP25" s="53">
        <v>238</v>
      </c>
      <c r="AQ25" s="53">
        <v>237</v>
      </c>
      <c r="AR25" s="54">
        <v>236</v>
      </c>
      <c r="AS25" s="54">
        <v>235</v>
      </c>
      <c r="AT25" s="36"/>
      <c r="AU25" s="99"/>
      <c r="AV25" s="31"/>
      <c r="AW25" s="43" t="s">
        <v>2</v>
      </c>
      <c r="AX25" s="3" t="s">
        <v>2</v>
      </c>
      <c r="AY25" s="57"/>
      <c r="AZ25" s="30"/>
      <c r="BA25" s="27"/>
    </row>
    <row r="26" spans="1:53" ht="25.5" customHeight="1">
      <c r="A26" s="22"/>
      <c r="B26" s="3" t="s">
        <v>2</v>
      </c>
      <c r="C26" s="44" t="s">
        <v>2</v>
      </c>
      <c r="D26" s="45"/>
      <c r="E26" s="99"/>
      <c r="F26" s="31"/>
      <c r="G26" s="38" t="s">
        <v>51</v>
      </c>
      <c r="H26" s="34" t="s">
        <v>51</v>
      </c>
      <c r="I26" s="34" t="s">
        <v>112</v>
      </c>
      <c r="J26" s="34">
        <v>376</v>
      </c>
      <c r="K26" s="34">
        <v>375</v>
      </c>
      <c r="L26" s="34">
        <v>374</v>
      </c>
      <c r="M26" s="34">
        <v>373</v>
      </c>
      <c r="N26" s="34">
        <v>372</v>
      </c>
      <c r="O26" s="34">
        <v>371</v>
      </c>
      <c r="P26" s="34">
        <v>370</v>
      </c>
      <c r="Q26" s="34">
        <v>369</v>
      </c>
      <c r="R26" s="34">
        <v>368</v>
      </c>
      <c r="S26" s="34">
        <v>367</v>
      </c>
      <c r="T26" s="34">
        <v>366</v>
      </c>
      <c r="U26" s="34">
        <v>365</v>
      </c>
      <c r="V26" s="34">
        <v>364</v>
      </c>
      <c r="W26" s="34">
        <v>363</v>
      </c>
      <c r="X26" s="34" t="s">
        <v>51</v>
      </c>
      <c r="Y26" s="38" t="s">
        <v>51</v>
      </c>
      <c r="Z26" s="102"/>
      <c r="AA26" s="70">
        <v>270</v>
      </c>
      <c r="AB26" s="70">
        <v>269</v>
      </c>
      <c r="AC26" s="70" t="s">
        <v>112</v>
      </c>
      <c r="AD26" s="70">
        <v>268</v>
      </c>
      <c r="AE26" s="70">
        <v>267</v>
      </c>
      <c r="AF26" s="70">
        <v>266</v>
      </c>
      <c r="AG26" s="70">
        <v>265</v>
      </c>
      <c r="AH26" s="70">
        <v>264</v>
      </c>
      <c r="AI26" s="70">
        <v>263</v>
      </c>
      <c r="AJ26" s="70">
        <v>262</v>
      </c>
      <c r="AK26" s="70">
        <v>261</v>
      </c>
      <c r="AL26" s="70">
        <v>260</v>
      </c>
      <c r="AM26" s="70">
        <v>259</v>
      </c>
      <c r="AN26" s="70">
        <v>258</v>
      </c>
      <c r="AO26" s="70">
        <v>257</v>
      </c>
      <c r="AP26" s="70">
        <v>256</v>
      </c>
      <c r="AQ26" s="70">
        <v>255</v>
      </c>
      <c r="AR26" s="70">
        <v>254</v>
      </c>
      <c r="AS26" s="70">
        <v>253</v>
      </c>
      <c r="AT26" s="37"/>
      <c r="AU26" s="73" t="s">
        <v>124</v>
      </c>
      <c r="AV26" s="31"/>
      <c r="AW26" s="43" t="s">
        <v>2</v>
      </c>
      <c r="AX26" s="3" t="s">
        <v>2</v>
      </c>
      <c r="AY26" s="57"/>
      <c r="AZ26" s="27"/>
    </row>
    <row r="28" spans="1:53" ht="16.5" thickBot="1">
      <c r="D28" s="39"/>
    </row>
    <row r="29" spans="1:53" s="71" customFormat="1" ht="24.75" customHeight="1" thickBot="1">
      <c r="A29" s="72"/>
      <c r="C29" s="72"/>
      <c r="D29" s="95" t="s">
        <v>118</v>
      </c>
      <c r="E29" s="96"/>
      <c r="AU29" s="95" t="s">
        <v>118</v>
      </c>
      <c r="AV29" s="96"/>
    </row>
    <row r="30" spans="1:53">
      <c r="F30" s="71"/>
      <c r="G30" s="71"/>
      <c r="H30" s="71" t="s">
        <v>114</v>
      </c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U30" s="56"/>
    </row>
    <row r="31" spans="1:53">
      <c r="F31" s="71"/>
      <c r="G31" s="71"/>
      <c r="H31" s="71" t="s">
        <v>115</v>
      </c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</row>
    <row r="32" spans="1:53">
      <c r="F32" s="51" t="s">
        <v>113</v>
      </c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52" t="s">
        <v>125</v>
      </c>
      <c r="Z32" s="71"/>
      <c r="AA32" s="71"/>
      <c r="AB32" s="71"/>
      <c r="AC32" s="71"/>
    </row>
    <row r="35" spans="6:7">
      <c r="F35" s="21" t="s">
        <v>116</v>
      </c>
    </row>
    <row r="36" spans="6:7">
      <c r="F36" s="21" t="s">
        <v>117</v>
      </c>
    </row>
    <row r="37" spans="6:7">
      <c r="F37" s="2" t="s">
        <v>119</v>
      </c>
      <c r="G37" t="s">
        <v>120</v>
      </c>
    </row>
    <row r="38" spans="6:7">
      <c r="G38" t="s">
        <v>121</v>
      </c>
    </row>
  </sheetData>
  <mergeCells count="14">
    <mergeCell ref="D29:E29"/>
    <mergeCell ref="AU29:AV29"/>
    <mergeCell ref="E10:E26"/>
    <mergeCell ref="AU10:AU11"/>
    <mergeCell ref="AU12:AU15"/>
    <mergeCell ref="AU16:AU25"/>
    <mergeCell ref="Z10:Z26"/>
    <mergeCell ref="H8:X8"/>
    <mergeCell ref="AB8:AR8"/>
    <mergeCell ref="A1:AY1"/>
    <mergeCell ref="G3:AS4"/>
    <mergeCell ref="G5:AS5"/>
    <mergeCell ref="H7:X7"/>
    <mergeCell ref="AB7:AR7"/>
  </mergeCells>
  <printOptions horizontalCentered="1"/>
  <pageMargins left="0" right="0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A38"/>
  <sheetViews>
    <sheetView topLeftCell="A2" workbookViewId="0">
      <selection activeCell="BC16" sqref="BC16"/>
    </sheetView>
  </sheetViews>
  <sheetFormatPr defaultRowHeight="15"/>
  <cols>
    <col min="1" max="1" width="5.140625" style="21" customWidth="1"/>
    <col min="2" max="2" width="5.140625" customWidth="1"/>
    <col min="3" max="3" width="5.5703125" style="21" customWidth="1"/>
    <col min="4" max="4" width="4.42578125" style="21" customWidth="1"/>
    <col min="5" max="5" width="7.7109375" customWidth="1"/>
    <col min="6" max="6" width="5.42578125" customWidth="1"/>
    <col min="7" max="8" width="6.28515625" bestFit="1" customWidth="1"/>
    <col min="9" max="9" width="3.42578125" bestFit="1" customWidth="1"/>
    <col min="10" max="23" width="0" hidden="1" customWidth="1"/>
    <col min="24" max="25" width="6.28515625" bestFit="1" customWidth="1"/>
    <col min="26" max="26" width="8.42578125" customWidth="1"/>
    <col min="27" max="28" width="6.28515625" bestFit="1" customWidth="1"/>
    <col min="29" max="29" width="4.140625" customWidth="1"/>
    <col min="30" max="43" width="0" hidden="1" customWidth="1"/>
    <col min="44" max="45" width="6.28515625" bestFit="1" customWidth="1"/>
    <col min="46" max="46" width="4.28515625" customWidth="1"/>
    <col min="47" max="47" width="7" customWidth="1"/>
    <col min="48" max="48" width="4.42578125" customWidth="1"/>
    <col min="49" max="51" width="5" customWidth="1"/>
    <col min="52" max="52" width="10.42578125" hidden="1" customWidth="1"/>
    <col min="53" max="53" width="0" hidden="1" customWidth="1"/>
  </cols>
  <sheetData>
    <row r="1" spans="1:53" ht="19.5">
      <c r="A1" s="94" t="s">
        <v>132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</row>
    <row r="3" spans="1:53" ht="15" customHeight="1">
      <c r="G3" s="77" t="s">
        <v>0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9"/>
    </row>
    <row r="4" spans="1:53" ht="15" customHeight="1"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9"/>
    </row>
    <row r="5" spans="1:53">
      <c r="G5" s="103" t="s">
        <v>5</v>
      </c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55"/>
    </row>
    <row r="6" spans="1:53" ht="25.5" customHeight="1"/>
    <row r="7" spans="1:53" ht="17.25" customHeight="1">
      <c r="H7" s="106" t="s">
        <v>3</v>
      </c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8"/>
      <c r="AB7" s="104" t="s">
        <v>4</v>
      </c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</row>
    <row r="8" spans="1:53">
      <c r="H8" s="109" t="s">
        <v>1</v>
      </c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1"/>
      <c r="AB8" s="105" t="s">
        <v>1</v>
      </c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</row>
    <row r="9" spans="1:53" ht="6" customHeight="1" thickBot="1"/>
    <row r="10" spans="1:53" ht="15" customHeight="1">
      <c r="A10" s="22"/>
      <c r="B10" s="3" t="s">
        <v>2</v>
      </c>
      <c r="C10" s="44" t="s">
        <v>2</v>
      </c>
      <c r="D10" s="45"/>
      <c r="E10" s="97" t="s">
        <v>131</v>
      </c>
      <c r="F10" s="31"/>
      <c r="G10" s="70">
        <v>306</v>
      </c>
      <c r="H10" s="70">
        <v>305</v>
      </c>
      <c r="I10" s="70" t="s">
        <v>112</v>
      </c>
      <c r="J10" s="70">
        <v>304</v>
      </c>
      <c r="K10" s="70">
        <v>303</v>
      </c>
      <c r="L10" s="70">
        <v>302</v>
      </c>
      <c r="M10" s="70">
        <v>301</v>
      </c>
      <c r="N10" s="70">
        <v>300</v>
      </c>
      <c r="O10" s="70">
        <v>299</v>
      </c>
      <c r="P10" s="70">
        <v>298</v>
      </c>
      <c r="Q10" s="70">
        <v>297</v>
      </c>
      <c r="R10" s="70">
        <v>296</v>
      </c>
      <c r="S10" s="70">
        <v>295</v>
      </c>
      <c r="T10" s="70">
        <v>294</v>
      </c>
      <c r="U10" s="70">
        <v>293</v>
      </c>
      <c r="V10" s="70">
        <v>292</v>
      </c>
      <c r="W10" s="70">
        <v>291</v>
      </c>
      <c r="X10" s="70">
        <v>290</v>
      </c>
      <c r="Y10" s="70">
        <v>289</v>
      </c>
      <c r="Z10" s="100" t="s">
        <v>5</v>
      </c>
      <c r="AA10" s="62">
        <v>18</v>
      </c>
      <c r="AB10" s="62">
        <v>17</v>
      </c>
      <c r="AC10" s="63" t="s">
        <v>112</v>
      </c>
      <c r="AD10" s="62">
        <v>16</v>
      </c>
      <c r="AE10" s="62">
        <v>15</v>
      </c>
      <c r="AF10" s="62">
        <v>14</v>
      </c>
      <c r="AG10" s="62">
        <v>13</v>
      </c>
      <c r="AH10" s="62">
        <v>12</v>
      </c>
      <c r="AI10" s="62">
        <v>11</v>
      </c>
      <c r="AJ10" s="62">
        <v>10</v>
      </c>
      <c r="AK10" s="62">
        <v>9</v>
      </c>
      <c r="AL10" s="62">
        <v>8</v>
      </c>
      <c r="AM10" s="62">
        <v>7</v>
      </c>
      <c r="AN10" s="62">
        <v>6</v>
      </c>
      <c r="AO10" s="62">
        <v>5</v>
      </c>
      <c r="AP10" s="62">
        <v>4</v>
      </c>
      <c r="AQ10" s="62">
        <v>3</v>
      </c>
      <c r="AR10" s="62">
        <v>2</v>
      </c>
      <c r="AS10" s="62">
        <v>1</v>
      </c>
      <c r="AT10" s="35"/>
      <c r="AU10" s="97" t="s">
        <v>129</v>
      </c>
      <c r="AV10" s="31"/>
      <c r="AW10" s="43" t="s">
        <v>2</v>
      </c>
      <c r="AX10" s="3" t="s">
        <v>2</v>
      </c>
      <c r="AY10" s="57"/>
      <c r="AZ10" s="30" t="str">
        <f xml:space="preserve"> "Dãy ghế " &amp;BA10</f>
        <v>Dãy ghế 1</v>
      </c>
      <c r="BA10" s="27">
        <v>1</v>
      </c>
    </row>
    <row r="11" spans="1:53">
      <c r="A11" s="22"/>
      <c r="B11" s="3" t="s">
        <v>2</v>
      </c>
      <c r="C11" s="44" t="s">
        <v>2</v>
      </c>
      <c r="D11" s="45"/>
      <c r="E11" s="98"/>
      <c r="F11" s="31"/>
      <c r="G11" s="70">
        <v>324</v>
      </c>
      <c r="H11" s="70">
        <v>323</v>
      </c>
      <c r="I11" s="70" t="s">
        <v>112</v>
      </c>
      <c r="J11" s="70">
        <v>322</v>
      </c>
      <c r="K11" s="70">
        <v>321</v>
      </c>
      <c r="L11" s="70">
        <v>320</v>
      </c>
      <c r="M11" s="70">
        <v>319</v>
      </c>
      <c r="N11" s="70">
        <v>318</v>
      </c>
      <c r="O11" s="70">
        <v>317</v>
      </c>
      <c r="P11" s="70">
        <v>316</v>
      </c>
      <c r="Q11" s="70">
        <v>315</v>
      </c>
      <c r="R11" s="70">
        <v>314</v>
      </c>
      <c r="S11" s="70">
        <v>313</v>
      </c>
      <c r="T11" s="70">
        <v>312</v>
      </c>
      <c r="U11" s="70">
        <v>311</v>
      </c>
      <c r="V11" s="70">
        <v>310</v>
      </c>
      <c r="W11" s="70">
        <v>309</v>
      </c>
      <c r="X11" s="70">
        <v>308</v>
      </c>
      <c r="Y11" s="70">
        <v>307</v>
      </c>
      <c r="Z11" s="101"/>
      <c r="AA11" s="41">
        <v>36</v>
      </c>
      <c r="AB11" s="41">
        <v>35</v>
      </c>
      <c r="AC11" s="33" t="s">
        <v>112</v>
      </c>
      <c r="AD11" s="41">
        <v>34</v>
      </c>
      <c r="AE11" s="41">
        <v>33</v>
      </c>
      <c r="AF11" s="41">
        <v>32</v>
      </c>
      <c r="AG11" s="41">
        <v>31</v>
      </c>
      <c r="AH11" s="41">
        <v>30</v>
      </c>
      <c r="AI11" s="41">
        <v>29</v>
      </c>
      <c r="AJ11" s="41">
        <v>28</v>
      </c>
      <c r="AK11" s="41">
        <v>27</v>
      </c>
      <c r="AL11" s="41">
        <v>26</v>
      </c>
      <c r="AM11" s="41">
        <v>25</v>
      </c>
      <c r="AN11" s="41">
        <v>24</v>
      </c>
      <c r="AO11" s="41">
        <v>23</v>
      </c>
      <c r="AP11" s="41">
        <v>22</v>
      </c>
      <c r="AQ11" s="41">
        <v>21</v>
      </c>
      <c r="AR11" s="41">
        <v>20</v>
      </c>
      <c r="AS11" s="41">
        <v>19</v>
      </c>
      <c r="AT11" s="35"/>
      <c r="AU11" s="98"/>
      <c r="AV11" s="31"/>
      <c r="AW11" s="43" t="s">
        <v>2</v>
      </c>
      <c r="AX11" s="3" t="s">
        <v>2</v>
      </c>
      <c r="AY11" s="57"/>
      <c r="AZ11" s="30" t="str">
        <f t="shared" ref="AZ11:AZ21" si="0" xml:space="preserve"> "Dãy ghế " &amp;BA11</f>
        <v>Dãy ghế 2</v>
      </c>
      <c r="BA11" s="27">
        <v>2</v>
      </c>
    </row>
    <row r="12" spans="1:53" ht="15" customHeight="1">
      <c r="A12" s="22"/>
      <c r="B12" s="3" t="s">
        <v>2</v>
      </c>
      <c r="C12" s="44" t="s">
        <v>2</v>
      </c>
      <c r="D12" s="45"/>
      <c r="E12" s="98"/>
      <c r="F12" s="31"/>
      <c r="G12" s="70">
        <v>342</v>
      </c>
      <c r="H12" s="70">
        <v>341</v>
      </c>
      <c r="I12" s="70" t="s">
        <v>112</v>
      </c>
      <c r="J12" s="70">
        <v>340</v>
      </c>
      <c r="K12" s="70">
        <v>339</v>
      </c>
      <c r="L12" s="70">
        <v>338</v>
      </c>
      <c r="M12" s="70">
        <v>337</v>
      </c>
      <c r="N12" s="70">
        <v>336</v>
      </c>
      <c r="O12" s="70">
        <v>335</v>
      </c>
      <c r="P12" s="70">
        <v>334</v>
      </c>
      <c r="Q12" s="70">
        <v>333</v>
      </c>
      <c r="R12" s="70">
        <v>332</v>
      </c>
      <c r="S12" s="70">
        <v>331</v>
      </c>
      <c r="T12" s="70">
        <v>330</v>
      </c>
      <c r="U12" s="70">
        <v>329</v>
      </c>
      <c r="V12" s="70">
        <v>328</v>
      </c>
      <c r="W12" s="70">
        <v>327</v>
      </c>
      <c r="X12" s="70">
        <v>326</v>
      </c>
      <c r="Y12" s="70">
        <v>325</v>
      </c>
      <c r="Z12" s="101"/>
      <c r="AA12" s="41">
        <v>54</v>
      </c>
      <c r="AB12" s="41">
        <v>53</v>
      </c>
      <c r="AC12" s="33" t="s">
        <v>112</v>
      </c>
      <c r="AD12" s="41">
        <v>52</v>
      </c>
      <c r="AE12" s="41">
        <v>51</v>
      </c>
      <c r="AF12" s="41">
        <v>50</v>
      </c>
      <c r="AG12" s="41">
        <v>49</v>
      </c>
      <c r="AH12" s="41">
        <v>48</v>
      </c>
      <c r="AI12" s="41">
        <v>47</v>
      </c>
      <c r="AJ12" s="41">
        <v>46</v>
      </c>
      <c r="AK12" s="41">
        <v>45</v>
      </c>
      <c r="AL12" s="41">
        <v>44</v>
      </c>
      <c r="AM12" s="41">
        <v>43</v>
      </c>
      <c r="AN12" s="41">
        <v>42</v>
      </c>
      <c r="AO12" s="41">
        <v>41</v>
      </c>
      <c r="AP12" s="41">
        <v>40</v>
      </c>
      <c r="AQ12" s="41">
        <v>39</v>
      </c>
      <c r="AR12" s="41">
        <v>38</v>
      </c>
      <c r="AS12" s="41">
        <v>37</v>
      </c>
      <c r="AT12" s="35"/>
      <c r="AU12" s="98"/>
      <c r="AV12" s="31"/>
      <c r="AW12" s="43" t="s">
        <v>2</v>
      </c>
      <c r="AX12" s="3" t="s">
        <v>2</v>
      </c>
      <c r="AY12" s="57"/>
      <c r="AZ12" s="30" t="str">
        <f t="shared" si="0"/>
        <v>Dãy ghế 3</v>
      </c>
      <c r="BA12" s="27">
        <v>3</v>
      </c>
    </row>
    <row r="13" spans="1:53" ht="15" customHeight="1">
      <c r="A13" s="22"/>
      <c r="B13" s="3" t="s">
        <v>2</v>
      </c>
      <c r="C13" s="44" t="s">
        <v>2</v>
      </c>
      <c r="D13" s="45"/>
      <c r="E13" s="98"/>
      <c r="F13" s="31"/>
      <c r="G13" s="70">
        <v>360</v>
      </c>
      <c r="H13" s="70">
        <v>359</v>
      </c>
      <c r="I13" s="70" t="s">
        <v>112</v>
      </c>
      <c r="J13" s="70">
        <v>358</v>
      </c>
      <c r="K13" s="70">
        <v>357</v>
      </c>
      <c r="L13" s="70">
        <v>356</v>
      </c>
      <c r="M13" s="70">
        <v>355</v>
      </c>
      <c r="N13" s="70">
        <v>354</v>
      </c>
      <c r="O13" s="70">
        <v>353</v>
      </c>
      <c r="P13" s="70">
        <v>352</v>
      </c>
      <c r="Q13" s="70">
        <v>351</v>
      </c>
      <c r="R13" s="70">
        <v>350</v>
      </c>
      <c r="S13" s="70">
        <v>349</v>
      </c>
      <c r="T13" s="70">
        <v>348</v>
      </c>
      <c r="U13" s="70">
        <v>347</v>
      </c>
      <c r="V13" s="70">
        <v>346</v>
      </c>
      <c r="W13" s="70">
        <v>345</v>
      </c>
      <c r="X13" s="70">
        <v>344</v>
      </c>
      <c r="Y13" s="70">
        <v>343</v>
      </c>
      <c r="Z13" s="101"/>
      <c r="AA13" s="41">
        <v>72</v>
      </c>
      <c r="AB13" s="41">
        <v>71</v>
      </c>
      <c r="AC13" s="33" t="s">
        <v>112</v>
      </c>
      <c r="AD13" s="41">
        <v>70</v>
      </c>
      <c r="AE13" s="41">
        <v>69</v>
      </c>
      <c r="AF13" s="41">
        <v>68</v>
      </c>
      <c r="AG13" s="41">
        <v>67</v>
      </c>
      <c r="AH13" s="41">
        <v>66</v>
      </c>
      <c r="AI13" s="41">
        <v>65</v>
      </c>
      <c r="AJ13" s="41">
        <v>64</v>
      </c>
      <c r="AK13" s="41">
        <v>63</v>
      </c>
      <c r="AL13" s="41">
        <v>62</v>
      </c>
      <c r="AM13" s="41">
        <v>61</v>
      </c>
      <c r="AN13" s="41">
        <v>60</v>
      </c>
      <c r="AO13" s="41">
        <v>59</v>
      </c>
      <c r="AP13" s="41">
        <v>58</v>
      </c>
      <c r="AQ13" s="41">
        <v>57</v>
      </c>
      <c r="AR13" s="41">
        <v>56</v>
      </c>
      <c r="AS13" s="41">
        <v>55</v>
      </c>
      <c r="AT13" s="35"/>
      <c r="AU13" s="98"/>
      <c r="AV13" s="31"/>
      <c r="AW13" s="43" t="s">
        <v>2</v>
      </c>
      <c r="AX13" s="3" t="s">
        <v>2</v>
      </c>
      <c r="AY13" s="57"/>
      <c r="AZ13" s="30" t="str">
        <f t="shared" si="0"/>
        <v>Dãy ghế 4</v>
      </c>
      <c r="BA13" s="27">
        <v>4</v>
      </c>
    </row>
    <row r="14" spans="1:53" ht="15" customHeight="1">
      <c r="A14" s="22"/>
      <c r="B14" s="3" t="s">
        <v>2</v>
      </c>
      <c r="C14" s="44" t="s">
        <v>2</v>
      </c>
      <c r="D14" s="45"/>
      <c r="E14" s="98"/>
      <c r="F14" s="31"/>
      <c r="G14" s="70">
        <v>378</v>
      </c>
      <c r="H14" s="70">
        <v>377</v>
      </c>
      <c r="I14" s="70" t="s">
        <v>112</v>
      </c>
      <c r="J14" s="70">
        <v>376</v>
      </c>
      <c r="K14" s="70">
        <v>375</v>
      </c>
      <c r="L14" s="70">
        <v>374</v>
      </c>
      <c r="M14" s="70">
        <v>373</v>
      </c>
      <c r="N14" s="70">
        <v>372</v>
      </c>
      <c r="O14" s="70">
        <v>371</v>
      </c>
      <c r="P14" s="70">
        <v>370</v>
      </c>
      <c r="Q14" s="70">
        <v>369</v>
      </c>
      <c r="R14" s="70">
        <v>368</v>
      </c>
      <c r="S14" s="70">
        <v>367</v>
      </c>
      <c r="T14" s="70">
        <v>366</v>
      </c>
      <c r="U14" s="70">
        <v>365</v>
      </c>
      <c r="V14" s="70">
        <v>364</v>
      </c>
      <c r="W14" s="70">
        <v>363</v>
      </c>
      <c r="X14" s="70">
        <v>362</v>
      </c>
      <c r="Y14" s="70">
        <v>361</v>
      </c>
      <c r="Z14" s="101"/>
      <c r="AA14" s="41">
        <v>90</v>
      </c>
      <c r="AB14" s="41">
        <v>89</v>
      </c>
      <c r="AC14" s="33" t="s">
        <v>112</v>
      </c>
      <c r="AD14" s="41">
        <v>88</v>
      </c>
      <c r="AE14" s="41">
        <v>87</v>
      </c>
      <c r="AF14" s="41">
        <v>86</v>
      </c>
      <c r="AG14" s="41">
        <v>85</v>
      </c>
      <c r="AH14" s="41">
        <v>84</v>
      </c>
      <c r="AI14" s="41">
        <v>83</v>
      </c>
      <c r="AJ14" s="41">
        <v>82</v>
      </c>
      <c r="AK14" s="41">
        <v>81</v>
      </c>
      <c r="AL14" s="41">
        <v>80</v>
      </c>
      <c r="AM14" s="41">
        <v>79</v>
      </c>
      <c r="AN14" s="41">
        <v>78</v>
      </c>
      <c r="AO14" s="41">
        <v>77</v>
      </c>
      <c r="AP14" s="41">
        <v>76</v>
      </c>
      <c r="AQ14" s="41">
        <v>75</v>
      </c>
      <c r="AR14" s="41">
        <v>74</v>
      </c>
      <c r="AS14" s="41">
        <v>73</v>
      </c>
      <c r="AT14" s="36"/>
      <c r="AU14" s="98"/>
      <c r="AV14" s="31"/>
      <c r="AW14" s="43" t="s">
        <v>2</v>
      </c>
      <c r="AX14" s="3" t="s">
        <v>2</v>
      </c>
      <c r="AY14" s="57"/>
      <c r="AZ14" s="30" t="str">
        <f t="shared" si="0"/>
        <v>Dãy ghế 5</v>
      </c>
      <c r="BA14" s="27">
        <v>5</v>
      </c>
    </row>
    <row r="15" spans="1:53">
      <c r="A15" s="22"/>
      <c r="B15" s="3" t="s">
        <v>2</v>
      </c>
      <c r="C15" s="44" t="s">
        <v>2</v>
      </c>
      <c r="D15" s="45"/>
      <c r="E15" s="98"/>
      <c r="F15" s="31"/>
      <c r="G15" s="70">
        <v>396</v>
      </c>
      <c r="H15" s="70">
        <v>395</v>
      </c>
      <c r="I15" s="70" t="s">
        <v>112</v>
      </c>
      <c r="J15" s="70">
        <v>394</v>
      </c>
      <c r="K15" s="70">
        <v>393</v>
      </c>
      <c r="L15" s="70">
        <v>392</v>
      </c>
      <c r="M15" s="70">
        <v>391</v>
      </c>
      <c r="N15" s="70">
        <v>390</v>
      </c>
      <c r="O15" s="70">
        <v>389</v>
      </c>
      <c r="P15" s="70">
        <v>388</v>
      </c>
      <c r="Q15" s="70">
        <v>387</v>
      </c>
      <c r="R15" s="70">
        <v>386</v>
      </c>
      <c r="S15" s="70">
        <v>385</v>
      </c>
      <c r="T15" s="70">
        <v>384</v>
      </c>
      <c r="U15" s="70">
        <v>383</v>
      </c>
      <c r="V15" s="70">
        <v>382</v>
      </c>
      <c r="W15" s="70">
        <v>381</v>
      </c>
      <c r="X15" s="70">
        <v>380</v>
      </c>
      <c r="Y15" s="70">
        <v>379</v>
      </c>
      <c r="Z15" s="101"/>
      <c r="AA15" s="41">
        <v>108</v>
      </c>
      <c r="AB15" s="41">
        <v>107</v>
      </c>
      <c r="AC15" s="33" t="s">
        <v>112</v>
      </c>
      <c r="AD15" s="41">
        <v>106</v>
      </c>
      <c r="AE15" s="41">
        <v>105</v>
      </c>
      <c r="AF15" s="41">
        <v>104</v>
      </c>
      <c r="AG15" s="41">
        <v>103</v>
      </c>
      <c r="AH15" s="41">
        <v>102</v>
      </c>
      <c r="AI15" s="41">
        <v>101</v>
      </c>
      <c r="AJ15" s="41">
        <v>100</v>
      </c>
      <c r="AK15" s="41">
        <v>99</v>
      </c>
      <c r="AL15" s="41">
        <v>98</v>
      </c>
      <c r="AM15" s="41">
        <v>97</v>
      </c>
      <c r="AN15" s="41">
        <v>96</v>
      </c>
      <c r="AO15" s="41">
        <v>95</v>
      </c>
      <c r="AP15" s="41">
        <v>94</v>
      </c>
      <c r="AQ15" s="41">
        <v>93</v>
      </c>
      <c r="AR15" s="41">
        <v>92</v>
      </c>
      <c r="AS15" s="41">
        <v>91</v>
      </c>
      <c r="AT15" s="36"/>
      <c r="AU15" s="98"/>
      <c r="AV15" s="31"/>
      <c r="AW15" s="43" t="s">
        <v>2</v>
      </c>
      <c r="AX15" s="3" t="s">
        <v>2</v>
      </c>
      <c r="AY15" s="57"/>
      <c r="AZ15" s="30" t="str">
        <f t="shared" si="0"/>
        <v>Dãy ghế 6</v>
      </c>
      <c r="BA15" s="27">
        <v>6</v>
      </c>
    </row>
    <row r="16" spans="1:53" ht="15" customHeight="1">
      <c r="A16" s="22"/>
      <c r="B16" s="3" t="s">
        <v>2</v>
      </c>
      <c r="C16" s="44" t="s">
        <v>2</v>
      </c>
      <c r="D16" s="45"/>
      <c r="E16" s="98"/>
      <c r="F16" s="31"/>
      <c r="G16" s="70">
        <v>414</v>
      </c>
      <c r="H16" s="70">
        <v>413</v>
      </c>
      <c r="I16" s="70" t="s">
        <v>112</v>
      </c>
      <c r="J16" s="70">
        <v>412</v>
      </c>
      <c r="K16" s="70">
        <v>411</v>
      </c>
      <c r="L16" s="70">
        <v>410</v>
      </c>
      <c r="M16" s="70">
        <v>409</v>
      </c>
      <c r="N16" s="70">
        <v>408</v>
      </c>
      <c r="O16" s="70">
        <v>407</v>
      </c>
      <c r="P16" s="70">
        <v>406</v>
      </c>
      <c r="Q16" s="70">
        <v>405</v>
      </c>
      <c r="R16" s="70">
        <v>404</v>
      </c>
      <c r="S16" s="70">
        <v>403</v>
      </c>
      <c r="T16" s="70">
        <v>402</v>
      </c>
      <c r="U16" s="70">
        <v>401</v>
      </c>
      <c r="V16" s="70">
        <v>400</v>
      </c>
      <c r="W16" s="70">
        <v>399</v>
      </c>
      <c r="X16" s="70">
        <v>398</v>
      </c>
      <c r="Y16" s="70">
        <v>397</v>
      </c>
      <c r="Z16" s="101"/>
      <c r="AA16" s="41">
        <v>126</v>
      </c>
      <c r="AB16" s="41">
        <v>125</v>
      </c>
      <c r="AC16" s="33" t="s">
        <v>112</v>
      </c>
      <c r="AD16" s="41">
        <v>124</v>
      </c>
      <c r="AE16" s="41">
        <v>123</v>
      </c>
      <c r="AF16" s="41">
        <v>122</v>
      </c>
      <c r="AG16" s="41">
        <v>121</v>
      </c>
      <c r="AH16" s="41">
        <v>120</v>
      </c>
      <c r="AI16" s="41">
        <v>119</v>
      </c>
      <c r="AJ16" s="41">
        <v>118</v>
      </c>
      <c r="AK16" s="41">
        <v>117</v>
      </c>
      <c r="AL16" s="41">
        <v>116</v>
      </c>
      <c r="AM16" s="41">
        <v>115</v>
      </c>
      <c r="AN16" s="41">
        <v>114</v>
      </c>
      <c r="AO16" s="41">
        <v>113</v>
      </c>
      <c r="AP16" s="41">
        <v>112</v>
      </c>
      <c r="AQ16" s="41">
        <v>111</v>
      </c>
      <c r="AR16" s="41">
        <v>110</v>
      </c>
      <c r="AS16" s="41">
        <v>109</v>
      </c>
      <c r="AT16" s="36"/>
      <c r="AU16" s="98"/>
      <c r="AV16" s="31"/>
      <c r="AW16" s="43" t="s">
        <v>2</v>
      </c>
      <c r="AX16" s="3" t="s">
        <v>2</v>
      </c>
      <c r="AY16" s="57"/>
      <c r="AZ16" s="30" t="str">
        <f t="shared" si="0"/>
        <v>Dãy ghế 7</v>
      </c>
      <c r="BA16" s="27">
        <v>7</v>
      </c>
    </row>
    <row r="17" spans="1:53" ht="15" customHeight="1">
      <c r="A17" s="22"/>
      <c r="B17" s="3" t="s">
        <v>2</v>
      </c>
      <c r="C17" s="44" t="s">
        <v>2</v>
      </c>
      <c r="D17" s="45"/>
      <c r="E17" s="98"/>
      <c r="F17" s="31"/>
      <c r="G17" s="70">
        <v>432</v>
      </c>
      <c r="H17" s="70">
        <v>431</v>
      </c>
      <c r="I17" s="70" t="s">
        <v>112</v>
      </c>
      <c r="J17" s="70">
        <v>430</v>
      </c>
      <c r="K17" s="70">
        <v>429</v>
      </c>
      <c r="L17" s="70">
        <v>428</v>
      </c>
      <c r="M17" s="70">
        <v>427</v>
      </c>
      <c r="N17" s="70">
        <v>426</v>
      </c>
      <c r="O17" s="70">
        <v>425</v>
      </c>
      <c r="P17" s="70">
        <v>424</v>
      </c>
      <c r="Q17" s="70">
        <v>423</v>
      </c>
      <c r="R17" s="70">
        <v>422</v>
      </c>
      <c r="S17" s="70">
        <v>421</v>
      </c>
      <c r="T17" s="70">
        <v>420</v>
      </c>
      <c r="U17" s="70">
        <v>419</v>
      </c>
      <c r="V17" s="70">
        <v>418</v>
      </c>
      <c r="W17" s="70">
        <v>417</v>
      </c>
      <c r="X17" s="70">
        <v>416</v>
      </c>
      <c r="Y17" s="70">
        <v>415</v>
      </c>
      <c r="Z17" s="101"/>
      <c r="AA17" s="41">
        <v>144</v>
      </c>
      <c r="AB17" s="41">
        <v>143</v>
      </c>
      <c r="AC17" s="33" t="s">
        <v>112</v>
      </c>
      <c r="AD17" s="41">
        <v>142</v>
      </c>
      <c r="AE17" s="41">
        <v>141</v>
      </c>
      <c r="AF17" s="41">
        <v>140</v>
      </c>
      <c r="AG17" s="41">
        <v>139</v>
      </c>
      <c r="AH17" s="41">
        <v>138</v>
      </c>
      <c r="AI17" s="41">
        <v>137</v>
      </c>
      <c r="AJ17" s="41">
        <v>136</v>
      </c>
      <c r="AK17" s="41">
        <v>135</v>
      </c>
      <c r="AL17" s="41">
        <v>134</v>
      </c>
      <c r="AM17" s="41">
        <v>133</v>
      </c>
      <c r="AN17" s="41">
        <v>132</v>
      </c>
      <c r="AO17" s="41">
        <v>131</v>
      </c>
      <c r="AP17" s="41">
        <v>130</v>
      </c>
      <c r="AQ17" s="41">
        <v>129</v>
      </c>
      <c r="AR17" s="41">
        <v>128</v>
      </c>
      <c r="AS17" s="41">
        <v>127</v>
      </c>
      <c r="AT17" s="36"/>
      <c r="AU17" s="98"/>
      <c r="AV17" s="31"/>
      <c r="AW17" s="43" t="s">
        <v>2</v>
      </c>
      <c r="AX17" s="3" t="s">
        <v>2</v>
      </c>
      <c r="AY17" s="57"/>
      <c r="AZ17" s="30" t="str">
        <f t="shared" si="0"/>
        <v>Dãy ghế 8</v>
      </c>
      <c r="BA17" s="27">
        <v>8</v>
      </c>
    </row>
    <row r="18" spans="1:53" ht="15" customHeight="1">
      <c r="A18" s="22"/>
      <c r="B18" s="3" t="s">
        <v>2</v>
      </c>
      <c r="C18" s="44" t="s">
        <v>2</v>
      </c>
      <c r="D18" s="45"/>
      <c r="E18" s="98"/>
      <c r="F18" s="31"/>
      <c r="G18" s="70">
        <v>450</v>
      </c>
      <c r="H18" s="70">
        <v>449</v>
      </c>
      <c r="I18" s="70" t="s">
        <v>112</v>
      </c>
      <c r="J18" s="70">
        <v>448</v>
      </c>
      <c r="K18" s="70">
        <v>447</v>
      </c>
      <c r="L18" s="70">
        <v>446</v>
      </c>
      <c r="M18" s="70">
        <v>445</v>
      </c>
      <c r="N18" s="70">
        <v>444</v>
      </c>
      <c r="O18" s="70">
        <v>443</v>
      </c>
      <c r="P18" s="70">
        <v>442</v>
      </c>
      <c r="Q18" s="70">
        <v>441</v>
      </c>
      <c r="R18" s="70">
        <v>440</v>
      </c>
      <c r="S18" s="70">
        <v>439</v>
      </c>
      <c r="T18" s="70">
        <v>438</v>
      </c>
      <c r="U18" s="70">
        <v>437</v>
      </c>
      <c r="V18" s="70">
        <v>436</v>
      </c>
      <c r="W18" s="70">
        <v>435</v>
      </c>
      <c r="X18" s="70">
        <v>434</v>
      </c>
      <c r="Y18" s="70">
        <v>433</v>
      </c>
      <c r="Z18" s="101"/>
      <c r="AA18" s="33">
        <v>162</v>
      </c>
      <c r="AB18" s="33">
        <v>161</v>
      </c>
      <c r="AC18" s="33" t="s">
        <v>112</v>
      </c>
      <c r="AD18" s="33">
        <v>160</v>
      </c>
      <c r="AE18" s="33">
        <v>159</v>
      </c>
      <c r="AF18" s="33">
        <v>158</v>
      </c>
      <c r="AG18" s="33">
        <v>157</v>
      </c>
      <c r="AH18" s="33">
        <v>156</v>
      </c>
      <c r="AI18" s="33">
        <v>155</v>
      </c>
      <c r="AJ18" s="33">
        <v>154</v>
      </c>
      <c r="AK18" s="33">
        <v>153</v>
      </c>
      <c r="AL18" s="33">
        <v>152</v>
      </c>
      <c r="AM18" s="33">
        <v>151</v>
      </c>
      <c r="AN18" s="33">
        <v>150</v>
      </c>
      <c r="AO18" s="33">
        <v>149</v>
      </c>
      <c r="AP18" s="33">
        <v>148</v>
      </c>
      <c r="AQ18" s="33">
        <v>147</v>
      </c>
      <c r="AR18" s="33">
        <v>146</v>
      </c>
      <c r="AS18" s="33">
        <v>145</v>
      </c>
      <c r="AT18" s="36"/>
      <c r="AU18" s="98"/>
      <c r="AV18" s="31"/>
      <c r="AW18" s="43" t="s">
        <v>2</v>
      </c>
      <c r="AX18" s="3" t="s">
        <v>2</v>
      </c>
      <c r="AY18" s="57"/>
      <c r="AZ18" s="30" t="str">
        <f t="shared" si="0"/>
        <v>Dãy ghế 9</v>
      </c>
      <c r="BA18" s="27">
        <v>9</v>
      </c>
    </row>
    <row r="19" spans="1:53">
      <c r="A19" s="22"/>
      <c r="B19" s="3" t="s">
        <v>2</v>
      </c>
      <c r="C19" s="44" t="s">
        <v>2</v>
      </c>
      <c r="D19" s="45"/>
      <c r="E19" s="98"/>
      <c r="F19" s="31"/>
      <c r="G19" s="70">
        <v>468</v>
      </c>
      <c r="H19" s="70">
        <v>467</v>
      </c>
      <c r="I19" s="70" t="s">
        <v>112</v>
      </c>
      <c r="J19" s="70">
        <v>466</v>
      </c>
      <c r="K19" s="70">
        <v>465</v>
      </c>
      <c r="L19" s="70">
        <v>464</v>
      </c>
      <c r="M19" s="70">
        <v>463</v>
      </c>
      <c r="N19" s="70">
        <v>462</v>
      </c>
      <c r="O19" s="70">
        <v>461</v>
      </c>
      <c r="P19" s="70">
        <v>460</v>
      </c>
      <c r="Q19" s="70">
        <v>459</v>
      </c>
      <c r="R19" s="70">
        <v>458</v>
      </c>
      <c r="S19" s="70">
        <v>457</v>
      </c>
      <c r="T19" s="70">
        <v>456</v>
      </c>
      <c r="U19" s="70">
        <v>455</v>
      </c>
      <c r="V19" s="70">
        <v>454</v>
      </c>
      <c r="W19" s="70">
        <v>453</v>
      </c>
      <c r="X19" s="70">
        <v>452</v>
      </c>
      <c r="Y19" s="70">
        <v>451</v>
      </c>
      <c r="Z19" s="101"/>
      <c r="AA19" s="33">
        <v>180</v>
      </c>
      <c r="AB19" s="33">
        <v>179</v>
      </c>
      <c r="AC19" s="33" t="s">
        <v>112</v>
      </c>
      <c r="AD19" s="33">
        <v>178</v>
      </c>
      <c r="AE19" s="33">
        <v>177</v>
      </c>
      <c r="AF19" s="33">
        <v>176</v>
      </c>
      <c r="AG19" s="33">
        <v>175</v>
      </c>
      <c r="AH19" s="33">
        <v>174</v>
      </c>
      <c r="AI19" s="33">
        <v>173</v>
      </c>
      <c r="AJ19" s="33">
        <v>172</v>
      </c>
      <c r="AK19" s="33">
        <v>171</v>
      </c>
      <c r="AL19" s="33">
        <v>170</v>
      </c>
      <c r="AM19" s="33">
        <v>169</v>
      </c>
      <c r="AN19" s="33">
        <v>168</v>
      </c>
      <c r="AO19" s="33">
        <v>167</v>
      </c>
      <c r="AP19" s="33">
        <v>166</v>
      </c>
      <c r="AQ19" s="33">
        <v>165</v>
      </c>
      <c r="AR19" s="33">
        <v>164</v>
      </c>
      <c r="AS19" s="33">
        <v>163</v>
      </c>
      <c r="AT19" s="36"/>
      <c r="AU19" s="98"/>
      <c r="AV19" s="31"/>
      <c r="AW19" s="43" t="s">
        <v>2</v>
      </c>
      <c r="AX19" s="3" t="s">
        <v>2</v>
      </c>
      <c r="AY19" s="57"/>
      <c r="AZ19" s="30" t="str">
        <f t="shared" si="0"/>
        <v>Dãy ghế 10</v>
      </c>
      <c r="BA19" s="27">
        <v>10</v>
      </c>
    </row>
    <row r="20" spans="1:53">
      <c r="A20" s="22"/>
      <c r="B20" s="3" t="s">
        <v>2</v>
      </c>
      <c r="C20" s="44" t="s">
        <v>2</v>
      </c>
      <c r="D20" s="45"/>
      <c r="E20" s="98"/>
      <c r="F20" s="31"/>
      <c r="G20" s="70">
        <v>486</v>
      </c>
      <c r="H20" s="70">
        <v>485</v>
      </c>
      <c r="I20" s="70" t="s">
        <v>112</v>
      </c>
      <c r="J20" s="70">
        <v>484</v>
      </c>
      <c r="K20" s="70">
        <v>483</v>
      </c>
      <c r="L20" s="70">
        <v>482</v>
      </c>
      <c r="M20" s="70">
        <v>481</v>
      </c>
      <c r="N20" s="70">
        <v>480</v>
      </c>
      <c r="O20" s="70">
        <v>479</v>
      </c>
      <c r="P20" s="70">
        <v>478</v>
      </c>
      <c r="Q20" s="70">
        <v>477</v>
      </c>
      <c r="R20" s="70">
        <v>476</v>
      </c>
      <c r="S20" s="70">
        <v>475</v>
      </c>
      <c r="T20" s="70">
        <v>474</v>
      </c>
      <c r="U20" s="70">
        <v>473</v>
      </c>
      <c r="V20" s="70">
        <v>472</v>
      </c>
      <c r="W20" s="70">
        <v>471</v>
      </c>
      <c r="X20" s="70">
        <v>470</v>
      </c>
      <c r="Y20" s="70">
        <v>469</v>
      </c>
      <c r="Z20" s="101"/>
      <c r="AA20" s="33">
        <v>198</v>
      </c>
      <c r="AB20" s="33">
        <v>197</v>
      </c>
      <c r="AC20" s="33" t="s">
        <v>112</v>
      </c>
      <c r="AD20" s="33">
        <v>196</v>
      </c>
      <c r="AE20" s="33">
        <v>195</v>
      </c>
      <c r="AF20" s="33">
        <v>194</v>
      </c>
      <c r="AG20" s="33">
        <v>193</v>
      </c>
      <c r="AH20" s="33">
        <v>192</v>
      </c>
      <c r="AI20" s="33">
        <v>191</v>
      </c>
      <c r="AJ20" s="33">
        <v>190</v>
      </c>
      <c r="AK20" s="33">
        <v>189</v>
      </c>
      <c r="AL20" s="33">
        <v>188</v>
      </c>
      <c r="AM20" s="33">
        <v>187</v>
      </c>
      <c r="AN20" s="33">
        <v>186</v>
      </c>
      <c r="AO20" s="33">
        <v>185</v>
      </c>
      <c r="AP20" s="33">
        <v>184</v>
      </c>
      <c r="AQ20" s="33">
        <v>183</v>
      </c>
      <c r="AR20" s="33">
        <v>182</v>
      </c>
      <c r="AS20" s="33">
        <v>181</v>
      </c>
      <c r="AT20" s="36"/>
      <c r="AU20" s="98"/>
      <c r="AV20" s="31"/>
      <c r="AW20" s="43" t="s">
        <v>2</v>
      </c>
      <c r="AX20" s="3" t="s">
        <v>2</v>
      </c>
      <c r="AY20" s="57"/>
      <c r="AZ20" s="30" t="str">
        <f t="shared" si="0"/>
        <v>Dãy ghế 11</v>
      </c>
      <c r="BA20" s="27">
        <v>11</v>
      </c>
    </row>
    <row r="21" spans="1:53" ht="15.75" customHeight="1">
      <c r="A21" s="22"/>
      <c r="B21" s="3" t="s">
        <v>2</v>
      </c>
      <c r="C21" s="44" t="s">
        <v>2</v>
      </c>
      <c r="D21" s="45"/>
      <c r="E21" s="98"/>
      <c r="F21" s="31"/>
      <c r="G21" s="70">
        <v>504</v>
      </c>
      <c r="H21" s="70">
        <v>503</v>
      </c>
      <c r="I21" s="70" t="s">
        <v>112</v>
      </c>
      <c r="J21" s="70">
        <v>502</v>
      </c>
      <c r="K21" s="70">
        <v>501</v>
      </c>
      <c r="L21" s="70">
        <v>500</v>
      </c>
      <c r="M21" s="70">
        <v>499</v>
      </c>
      <c r="N21" s="70">
        <v>498</v>
      </c>
      <c r="O21" s="70">
        <v>497</v>
      </c>
      <c r="P21" s="70">
        <v>496</v>
      </c>
      <c r="Q21" s="70">
        <v>495</v>
      </c>
      <c r="R21" s="70">
        <v>494</v>
      </c>
      <c r="S21" s="70">
        <v>493</v>
      </c>
      <c r="T21" s="70">
        <v>492</v>
      </c>
      <c r="U21" s="70">
        <v>491</v>
      </c>
      <c r="V21" s="70">
        <v>490</v>
      </c>
      <c r="W21" s="70">
        <v>489</v>
      </c>
      <c r="X21" s="70">
        <v>488</v>
      </c>
      <c r="Y21" s="70">
        <v>487</v>
      </c>
      <c r="Z21" s="101"/>
      <c r="AA21" s="33">
        <v>216</v>
      </c>
      <c r="AB21" s="33">
        <v>215</v>
      </c>
      <c r="AC21" s="33" t="s">
        <v>112</v>
      </c>
      <c r="AD21" s="33">
        <v>214</v>
      </c>
      <c r="AE21" s="33">
        <v>213</v>
      </c>
      <c r="AF21" s="33">
        <v>212</v>
      </c>
      <c r="AG21" s="33">
        <v>211</v>
      </c>
      <c r="AH21" s="33">
        <v>210</v>
      </c>
      <c r="AI21" s="33">
        <v>209</v>
      </c>
      <c r="AJ21" s="33">
        <v>208</v>
      </c>
      <c r="AK21" s="33">
        <v>207</v>
      </c>
      <c r="AL21" s="33">
        <v>206</v>
      </c>
      <c r="AM21" s="33">
        <v>205</v>
      </c>
      <c r="AN21" s="33">
        <v>204</v>
      </c>
      <c r="AO21" s="33">
        <v>203</v>
      </c>
      <c r="AP21" s="33">
        <v>202</v>
      </c>
      <c r="AQ21" s="33">
        <v>201</v>
      </c>
      <c r="AR21" s="33">
        <v>200</v>
      </c>
      <c r="AS21" s="33">
        <v>199</v>
      </c>
      <c r="AT21" s="36"/>
      <c r="AU21" s="98"/>
      <c r="AV21" s="31"/>
      <c r="AW21" s="43" t="s">
        <v>2</v>
      </c>
      <c r="AX21" s="3" t="s">
        <v>2</v>
      </c>
      <c r="AY21" s="57"/>
      <c r="AZ21" s="30" t="str">
        <f t="shared" si="0"/>
        <v>Dãy ghế 12</v>
      </c>
      <c r="BA21" s="27">
        <v>12</v>
      </c>
    </row>
    <row r="22" spans="1:53" ht="18.75" customHeight="1">
      <c r="A22" s="22"/>
      <c r="B22" s="3" t="s">
        <v>2</v>
      </c>
      <c r="C22" s="44" t="s">
        <v>2</v>
      </c>
      <c r="D22" s="45"/>
      <c r="E22" s="98"/>
      <c r="F22" s="31"/>
      <c r="G22" s="70">
        <v>522</v>
      </c>
      <c r="H22" s="70">
        <v>521</v>
      </c>
      <c r="I22" s="70" t="s">
        <v>112</v>
      </c>
      <c r="J22" s="70">
        <v>520</v>
      </c>
      <c r="K22" s="70">
        <v>519</v>
      </c>
      <c r="L22" s="70">
        <v>518</v>
      </c>
      <c r="M22" s="70">
        <v>517</v>
      </c>
      <c r="N22" s="70">
        <v>516</v>
      </c>
      <c r="O22" s="70">
        <v>515</v>
      </c>
      <c r="P22" s="70">
        <v>514</v>
      </c>
      <c r="Q22" s="70">
        <v>513</v>
      </c>
      <c r="R22" s="70">
        <v>512</v>
      </c>
      <c r="S22" s="70">
        <v>511</v>
      </c>
      <c r="T22" s="70">
        <v>510</v>
      </c>
      <c r="U22" s="70">
        <v>509</v>
      </c>
      <c r="V22" s="70">
        <v>508</v>
      </c>
      <c r="W22" s="70">
        <v>507</v>
      </c>
      <c r="X22" s="70">
        <v>506</v>
      </c>
      <c r="Y22" s="70">
        <v>505</v>
      </c>
      <c r="Z22" s="101"/>
      <c r="AA22" s="33">
        <v>234</v>
      </c>
      <c r="AB22" s="33">
        <v>233</v>
      </c>
      <c r="AC22" s="33" t="s">
        <v>112</v>
      </c>
      <c r="AD22" s="33">
        <v>232</v>
      </c>
      <c r="AE22" s="33">
        <v>231</v>
      </c>
      <c r="AF22" s="33">
        <v>230</v>
      </c>
      <c r="AG22" s="33">
        <v>229</v>
      </c>
      <c r="AH22" s="33">
        <v>228</v>
      </c>
      <c r="AI22" s="33">
        <v>227</v>
      </c>
      <c r="AJ22" s="33">
        <v>226</v>
      </c>
      <c r="AK22" s="33">
        <v>225</v>
      </c>
      <c r="AL22" s="33">
        <v>224</v>
      </c>
      <c r="AM22" s="33">
        <v>223</v>
      </c>
      <c r="AN22" s="33">
        <v>222</v>
      </c>
      <c r="AO22" s="33">
        <v>221</v>
      </c>
      <c r="AP22" s="33">
        <v>220</v>
      </c>
      <c r="AQ22" s="33">
        <v>219</v>
      </c>
      <c r="AR22" s="33">
        <v>218</v>
      </c>
      <c r="AS22" s="33">
        <v>217</v>
      </c>
      <c r="AT22" s="36"/>
      <c r="AU22" s="98"/>
      <c r="AV22" s="31"/>
      <c r="AW22" s="43" t="s">
        <v>2</v>
      </c>
      <c r="AX22" s="3" t="s">
        <v>2</v>
      </c>
      <c r="AY22" s="57"/>
      <c r="AZ22" s="30"/>
      <c r="BA22" s="27"/>
    </row>
    <row r="23" spans="1:53" ht="14.25" customHeight="1" thickBot="1">
      <c r="A23" s="22"/>
      <c r="B23" s="3" t="s">
        <v>2</v>
      </c>
      <c r="C23" s="44" t="s">
        <v>2</v>
      </c>
      <c r="D23" s="45"/>
      <c r="E23" s="98"/>
      <c r="F23" s="31"/>
      <c r="G23" s="70">
        <v>540</v>
      </c>
      <c r="H23" s="70">
        <v>539</v>
      </c>
      <c r="I23" s="70" t="s">
        <v>112</v>
      </c>
      <c r="J23" s="70">
        <v>538</v>
      </c>
      <c r="K23" s="70">
        <v>537</v>
      </c>
      <c r="L23" s="70">
        <v>536</v>
      </c>
      <c r="M23" s="70">
        <v>535</v>
      </c>
      <c r="N23" s="70">
        <v>534</v>
      </c>
      <c r="O23" s="70">
        <v>533</v>
      </c>
      <c r="P23" s="70">
        <v>532</v>
      </c>
      <c r="Q23" s="70">
        <v>531</v>
      </c>
      <c r="R23" s="70">
        <v>530</v>
      </c>
      <c r="S23" s="70">
        <v>529</v>
      </c>
      <c r="T23" s="70">
        <v>528</v>
      </c>
      <c r="U23" s="70">
        <v>527</v>
      </c>
      <c r="V23" s="70">
        <v>526</v>
      </c>
      <c r="W23" s="70">
        <v>525</v>
      </c>
      <c r="X23" s="70">
        <v>524</v>
      </c>
      <c r="Y23" s="70">
        <v>523</v>
      </c>
      <c r="Z23" s="101"/>
      <c r="AA23" s="53">
        <v>252</v>
      </c>
      <c r="AB23" s="53">
        <v>251</v>
      </c>
      <c r="AC23" s="53" t="s">
        <v>112</v>
      </c>
      <c r="AD23" s="53">
        <v>250</v>
      </c>
      <c r="AE23" s="53">
        <v>249</v>
      </c>
      <c r="AF23" s="53">
        <v>248</v>
      </c>
      <c r="AG23" s="53">
        <v>247</v>
      </c>
      <c r="AH23" s="53">
        <v>246</v>
      </c>
      <c r="AI23" s="53">
        <v>245</v>
      </c>
      <c r="AJ23" s="53">
        <v>244</v>
      </c>
      <c r="AK23" s="53">
        <v>243</v>
      </c>
      <c r="AL23" s="53">
        <v>242</v>
      </c>
      <c r="AM23" s="53">
        <v>241</v>
      </c>
      <c r="AN23" s="53">
        <v>240</v>
      </c>
      <c r="AO23" s="53">
        <v>239</v>
      </c>
      <c r="AP23" s="53">
        <v>238</v>
      </c>
      <c r="AQ23" s="53">
        <v>237</v>
      </c>
      <c r="AR23" s="53">
        <v>236</v>
      </c>
      <c r="AS23" s="65">
        <v>235</v>
      </c>
      <c r="AT23" s="36"/>
      <c r="AU23" s="99"/>
      <c r="AV23" s="31"/>
      <c r="AW23" s="43" t="s">
        <v>2</v>
      </c>
      <c r="AX23" s="3" t="s">
        <v>2</v>
      </c>
      <c r="AY23" s="57"/>
      <c r="AZ23" s="30"/>
      <c r="BA23" s="27"/>
    </row>
    <row r="24" spans="1:53" ht="15" customHeight="1" thickBot="1">
      <c r="A24" s="22"/>
      <c r="B24" s="3" t="s">
        <v>2</v>
      </c>
      <c r="C24" s="44" t="s">
        <v>2</v>
      </c>
      <c r="D24" s="45"/>
      <c r="E24" s="98"/>
      <c r="F24" s="31"/>
      <c r="G24" s="70">
        <v>558</v>
      </c>
      <c r="H24" s="70">
        <v>557</v>
      </c>
      <c r="I24" s="70" t="s">
        <v>112</v>
      </c>
      <c r="J24" s="70">
        <v>556</v>
      </c>
      <c r="K24" s="70">
        <v>555</v>
      </c>
      <c r="L24" s="70">
        <v>554</v>
      </c>
      <c r="M24" s="70">
        <v>553</v>
      </c>
      <c r="N24" s="70">
        <v>552</v>
      </c>
      <c r="O24" s="70">
        <v>551</v>
      </c>
      <c r="P24" s="70">
        <v>550</v>
      </c>
      <c r="Q24" s="70">
        <v>549</v>
      </c>
      <c r="R24" s="70">
        <v>548</v>
      </c>
      <c r="S24" s="70">
        <v>547</v>
      </c>
      <c r="T24" s="70">
        <v>546</v>
      </c>
      <c r="U24" s="70">
        <v>545</v>
      </c>
      <c r="V24" s="70">
        <v>544</v>
      </c>
      <c r="W24" s="70">
        <v>543</v>
      </c>
      <c r="X24" s="70">
        <v>542</v>
      </c>
      <c r="Y24" s="70">
        <v>541</v>
      </c>
      <c r="Z24" s="101"/>
      <c r="AA24" s="69">
        <v>270</v>
      </c>
      <c r="AB24" s="69">
        <v>269</v>
      </c>
      <c r="AC24" s="69" t="s">
        <v>112</v>
      </c>
      <c r="AD24" s="69">
        <v>268</v>
      </c>
      <c r="AE24" s="69">
        <v>267</v>
      </c>
      <c r="AF24" s="69">
        <v>266</v>
      </c>
      <c r="AG24" s="69">
        <v>265</v>
      </c>
      <c r="AH24" s="69">
        <v>264</v>
      </c>
      <c r="AI24" s="69">
        <v>263</v>
      </c>
      <c r="AJ24" s="69">
        <v>262</v>
      </c>
      <c r="AK24" s="69">
        <v>261</v>
      </c>
      <c r="AL24" s="69">
        <v>260</v>
      </c>
      <c r="AM24" s="69">
        <v>259</v>
      </c>
      <c r="AN24" s="69">
        <v>258</v>
      </c>
      <c r="AO24" s="69">
        <v>257</v>
      </c>
      <c r="AP24" s="69">
        <v>256</v>
      </c>
      <c r="AQ24" s="69">
        <v>255</v>
      </c>
      <c r="AR24" s="74">
        <v>254</v>
      </c>
      <c r="AS24" s="75">
        <v>253</v>
      </c>
      <c r="AT24" s="36"/>
      <c r="AU24" s="97" t="s">
        <v>130</v>
      </c>
      <c r="AV24" s="31"/>
      <c r="AW24" s="43" t="s">
        <v>2</v>
      </c>
      <c r="AX24" s="3" t="s">
        <v>2</v>
      </c>
      <c r="AY24" s="57"/>
      <c r="AZ24" s="30"/>
      <c r="BA24" s="27"/>
    </row>
    <row r="25" spans="1:53" ht="15" customHeight="1">
      <c r="A25" s="22"/>
      <c r="B25" s="3" t="s">
        <v>2</v>
      </c>
      <c r="C25" s="44" t="s">
        <v>2</v>
      </c>
      <c r="D25" s="45"/>
      <c r="E25" s="98"/>
      <c r="F25" s="31"/>
      <c r="G25" s="34" t="s">
        <v>51</v>
      </c>
      <c r="H25" s="34" t="s">
        <v>51</v>
      </c>
      <c r="I25" s="34" t="s">
        <v>112</v>
      </c>
      <c r="J25" s="34">
        <v>376</v>
      </c>
      <c r="K25" s="34">
        <v>375</v>
      </c>
      <c r="L25" s="34">
        <v>374</v>
      </c>
      <c r="M25" s="34">
        <v>373</v>
      </c>
      <c r="N25" s="34">
        <v>372</v>
      </c>
      <c r="O25" s="34">
        <v>371</v>
      </c>
      <c r="P25" s="34">
        <v>370</v>
      </c>
      <c r="Q25" s="34">
        <v>369</v>
      </c>
      <c r="R25" s="34">
        <v>368</v>
      </c>
      <c r="S25" s="34">
        <v>367</v>
      </c>
      <c r="T25" s="34">
        <v>366</v>
      </c>
      <c r="U25" s="34">
        <v>365</v>
      </c>
      <c r="V25" s="34">
        <v>364</v>
      </c>
      <c r="W25" s="34">
        <v>363</v>
      </c>
      <c r="X25" s="34" t="s">
        <v>51</v>
      </c>
      <c r="Y25" s="34" t="s">
        <v>51</v>
      </c>
      <c r="Z25" s="101"/>
      <c r="AA25" s="70">
        <v>288</v>
      </c>
      <c r="AB25" s="70">
        <v>287</v>
      </c>
      <c r="AC25" s="70" t="s">
        <v>112</v>
      </c>
      <c r="AD25" s="70">
        <v>286</v>
      </c>
      <c r="AE25" s="70">
        <v>285</v>
      </c>
      <c r="AF25" s="70">
        <v>284</v>
      </c>
      <c r="AG25" s="70">
        <v>283</v>
      </c>
      <c r="AH25" s="70">
        <v>282</v>
      </c>
      <c r="AI25" s="70">
        <v>281</v>
      </c>
      <c r="AJ25" s="70">
        <v>280</v>
      </c>
      <c r="AK25" s="70">
        <v>279</v>
      </c>
      <c r="AL25" s="70">
        <v>278</v>
      </c>
      <c r="AM25" s="70">
        <v>277</v>
      </c>
      <c r="AN25" s="70">
        <v>276</v>
      </c>
      <c r="AO25" s="70">
        <v>275</v>
      </c>
      <c r="AP25" s="70">
        <v>274</v>
      </c>
      <c r="AQ25" s="70">
        <v>273</v>
      </c>
      <c r="AR25" s="70">
        <v>272</v>
      </c>
      <c r="AS25" s="69">
        <v>271</v>
      </c>
      <c r="AT25" s="36"/>
      <c r="AU25" s="98"/>
      <c r="AV25" s="31"/>
      <c r="AW25" s="43" t="s">
        <v>2</v>
      </c>
      <c r="AX25" s="3" t="s">
        <v>2</v>
      </c>
      <c r="AY25" s="57"/>
      <c r="AZ25" s="30"/>
      <c r="BA25" s="27"/>
    </row>
    <row r="26" spans="1:53" ht="21.75" customHeight="1">
      <c r="A26" s="22"/>
      <c r="B26" s="3" t="s">
        <v>2</v>
      </c>
      <c r="C26" s="44" t="s">
        <v>2</v>
      </c>
      <c r="D26" s="45"/>
      <c r="E26" s="99"/>
      <c r="F26" s="31"/>
      <c r="G26" s="34" t="s">
        <v>51</v>
      </c>
      <c r="H26" s="34" t="s">
        <v>51</v>
      </c>
      <c r="I26" s="34" t="s">
        <v>112</v>
      </c>
      <c r="J26" s="34">
        <v>376</v>
      </c>
      <c r="K26" s="34">
        <v>375</v>
      </c>
      <c r="L26" s="34">
        <v>374</v>
      </c>
      <c r="M26" s="34">
        <v>373</v>
      </c>
      <c r="N26" s="34">
        <v>372</v>
      </c>
      <c r="O26" s="34">
        <v>371</v>
      </c>
      <c r="P26" s="34">
        <v>370</v>
      </c>
      <c r="Q26" s="34">
        <v>369</v>
      </c>
      <c r="R26" s="34">
        <v>368</v>
      </c>
      <c r="S26" s="34">
        <v>367</v>
      </c>
      <c r="T26" s="34">
        <v>366</v>
      </c>
      <c r="U26" s="34">
        <v>365</v>
      </c>
      <c r="V26" s="34">
        <v>364</v>
      </c>
      <c r="W26" s="34">
        <v>363</v>
      </c>
      <c r="X26" s="34" t="s">
        <v>51</v>
      </c>
      <c r="Y26" s="34" t="s">
        <v>51</v>
      </c>
      <c r="Z26" s="102"/>
      <c r="AA26" s="34" t="s">
        <v>51</v>
      </c>
      <c r="AB26" s="34" t="s">
        <v>51</v>
      </c>
      <c r="AC26" s="34" t="s">
        <v>112</v>
      </c>
      <c r="AD26" s="34">
        <v>376</v>
      </c>
      <c r="AE26" s="34">
        <v>375</v>
      </c>
      <c r="AF26" s="34">
        <v>374</v>
      </c>
      <c r="AG26" s="34">
        <v>373</v>
      </c>
      <c r="AH26" s="34">
        <v>372</v>
      </c>
      <c r="AI26" s="34">
        <v>371</v>
      </c>
      <c r="AJ26" s="34">
        <v>370</v>
      </c>
      <c r="AK26" s="34">
        <v>369</v>
      </c>
      <c r="AL26" s="34">
        <v>368</v>
      </c>
      <c r="AM26" s="34">
        <v>367</v>
      </c>
      <c r="AN26" s="34">
        <v>366</v>
      </c>
      <c r="AO26" s="34">
        <v>365</v>
      </c>
      <c r="AP26" s="34">
        <v>364</v>
      </c>
      <c r="AQ26" s="34">
        <v>363</v>
      </c>
      <c r="AR26" s="34" t="s">
        <v>51</v>
      </c>
      <c r="AS26" s="34" t="s">
        <v>51</v>
      </c>
      <c r="AT26" s="37"/>
      <c r="AU26" s="99"/>
      <c r="AV26" s="31"/>
      <c r="AW26" s="43" t="s">
        <v>2</v>
      </c>
      <c r="AX26" s="3" t="s">
        <v>2</v>
      </c>
      <c r="AY26" s="57"/>
      <c r="AZ26" s="27"/>
    </row>
    <row r="28" spans="1:53" ht="16.5" thickBot="1">
      <c r="D28" s="39"/>
    </row>
    <row r="29" spans="1:53" s="71" customFormat="1" ht="24.75" customHeight="1" thickBot="1">
      <c r="A29" s="72"/>
      <c r="C29" s="72"/>
      <c r="D29" s="95" t="s">
        <v>118</v>
      </c>
      <c r="E29" s="96"/>
      <c r="AU29" s="95" t="s">
        <v>118</v>
      </c>
      <c r="AV29" s="96"/>
    </row>
    <row r="30" spans="1:53">
      <c r="F30" s="71"/>
      <c r="G30" s="71"/>
      <c r="H30" s="71" t="s">
        <v>114</v>
      </c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U30" s="56"/>
    </row>
    <row r="31" spans="1:53">
      <c r="F31" s="71"/>
      <c r="G31" s="71"/>
      <c r="H31" s="71" t="s">
        <v>115</v>
      </c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</row>
    <row r="32" spans="1:53">
      <c r="F32" s="51" t="s">
        <v>113</v>
      </c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52" t="s">
        <v>125</v>
      </c>
      <c r="Z32" s="71"/>
      <c r="AA32" s="71"/>
      <c r="AB32" s="71"/>
      <c r="AC32" s="71"/>
    </row>
    <row r="35" spans="6:7">
      <c r="F35" s="21" t="s">
        <v>116</v>
      </c>
    </row>
    <row r="36" spans="6:7">
      <c r="F36" s="21" t="s">
        <v>117</v>
      </c>
    </row>
    <row r="37" spans="6:7">
      <c r="F37" s="2" t="s">
        <v>119</v>
      </c>
      <c r="G37" t="s">
        <v>120</v>
      </c>
    </row>
    <row r="38" spans="6:7">
      <c r="G38" t="s">
        <v>121</v>
      </c>
    </row>
  </sheetData>
  <mergeCells count="13">
    <mergeCell ref="E10:E26"/>
    <mergeCell ref="Z10:Z26"/>
    <mergeCell ref="D29:E29"/>
    <mergeCell ref="AU29:AV29"/>
    <mergeCell ref="AU10:AU23"/>
    <mergeCell ref="AU24:AU26"/>
    <mergeCell ref="H8:X8"/>
    <mergeCell ref="AB8:AR8"/>
    <mergeCell ref="A1:AY1"/>
    <mergeCell ref="G3:AS4"/>
    <mergeCell ref="G5:AS5"/>
    <mergeCell ref="H7:X7"/>
    <mergeCell ref="AB7:AR7"/>
  </mergeCells>
  <printOptions horizontalCentered="1"/>
  <pageMargins left="0" right="0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thongke</vt:lpstr>
      <vt:lpstr>sang 20122015</vt:lpstr>
      <vt:lpstr>DaygheSang27122015</vt:lpstr>
      <vt:lpstr>DaygheChieu27122015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Dang</dc:creator>
  <cp:lastModifiedBy>User</cp:lastModifiedBy>
  <cp:lastPrinted>2015-12-14T03:02:48Z</cp:lastPrinted>
  <dcterms:created xsi:type="dcterms:W3CDTF">2015-01-12T08:43:01Z</dcterms:created>
  <dcterms:modified xsi:type="dcterms:W3CDTF">2015-12-15T01:11:47Z</dcterms:modified>
</cp:coreProperties>
</file>